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פנסיה מקיפה\"/>
    </mc:Choice>
  </mc:AlternateContent>
  <xr:revisionPtr revIDLastSave="0" documentId="8_{4939592C-3028-43E8-A329-482E32FAAE5A}" xr6:coauthVersionLast="36" xr6:coauthVersionMax="36" xr10:uidLastSave="{00000000-0000-0000-0000-000000000000}"/>
  <bookViews>
    <workbookView xWindow="-120" yWindow="-120" windowWidth="29040" windowHeight="1584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26" l="1"/>
  <c r="K26" i="26"/>
  <c r="K25" i="26"/>
  <c r="K24" i="26"/>
  <c r="K23" i="26"/>
  <c r="K22" i="26"/>
  <c r="K21" i="26"/>
  <c r="K20" i="26"/>
  <c r="K19" i="26"/>
  <c r="K17" i="26"/>
  <c r="K16" i="26"/>
  <c r="K15" i="26"/>
  <c r="K14" i="26"/>
  <c r="K13" i="26"/>
  <c r="K12" i="26"/>
  <c r="I11" i="26"/>
  <c r="I10" i="26" s="1"/>
  <c r="I18" i="26"/>
  <c r="J24" i="26" l="1"/>
  <c r="J15" i="26"/>
  <c r="J23" i="26"/>
  <c r="J14" i="26"/>
  <c r="J22" i="26"/>
  <c r="J13" i="26"/>
  <c r="J21" i="26"/>
  <c r="J12" i="26"/>
  <c r="J26" i="26"/>
  <c r="J20" i="26"/>
  <c r="J27" i="26"/>
  <c r="J19" i="26"/>
  <c r="J17" i="26"/>
  <c r="J25" i="26"/>
  <c r="J16" i="26"/>
  <c r="K18" i="26"/>
  <c r="K11" i="26"/>
  <c r="K10" i="26" l="1"/>
  <c r="J11" i="26"/>
  <c r="J18" i="26"/>
  <c r="J10" i="26" l="1"/>
</calcChain>
</file>

<file path=xl/sharedStrings.xml><?xml version="1.0" encoding="utf-8"?>
<sst xmlns="http://schemas.openxmlformats.org/spreadsheetml/2006/main" count="5867" uniqueCount="1649">
  <si>
    <t>תאריך הדיווח:</t>
  </si>
  <si>
    <t>31/12/2020</t>
  </si>
  <si>
    <t>החברה המדווחת:</t>
  </si>
  <si>
    <t>הלמן אלדובי פנסיה</t>
  </si>
  <si>
    <t>שם מסלול/קרן/קופה:</t>
  </si>
  <si>
    <t>קרן פנסיה מקיפה</t>
  </si>
  <si>
    <t>מספר מסלול/קרן/קופה:</t>
  </si>
  <si>
    <t>1032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</si>
  <si>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</si>
  <si>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</si>
  <si>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</si>
  <si>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</si>
  <si>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</si>
  <si>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</si>
  <si>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</si>
  <si>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</si>
  <si>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</si>
  <si>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</si>
  <si>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</si>
  <si>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</si>
  <si>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</si>
  <si>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</si>
  <si>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</si>
  <si>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</si>
  <si>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</si>
  <si>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</si>
  <si>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</si>
  <si>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</si>
  <si>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</si>
  <si>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</si>
  <si>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</si>
  <si>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</si>
  <si>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</si>
  <si>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</si>
  <si>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</si>
  <si>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</si>
  <si>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</si>
  <si>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</si>
  <si>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</si>
  <si>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</si>
  <si>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</si>
  <si>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</si>
  <si>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</si>
  <si>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</si>
  <si>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</si>
  <si>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</si>
  <si>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</si>
  <si>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</si>
  <si>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</si>
  <si>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</si>
  <si>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</si>
  <si>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</si>
  <si>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</si>
  <si>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</si>
  <si>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</si>
  <si>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</si>
  <si>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</si>
  <si>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</si>
  <si>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</si>
  <si>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</si>
  <si>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</si>
  <si>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</si>
  <si>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</si>
  <si>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</si>
  <si>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</si>
  <si>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</si>
  <si>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</si>
  <si>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</si>
  <si>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</si>
  <si>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</si>
  <si>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</si>
  <si>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</si>
  <si>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</si>
  <si>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</si>
  <si>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</si>
  <si>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</si>
  <si>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</si>
  <si>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</si>
  <si>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</si>
  <si>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</si>
  <si>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5.20.128,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</si>
  <si>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</si>
  <si>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</si>
  <si>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</si>
  <si>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</si>
  <si>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</si>
  <si>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</si>
  <si>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</si>
  <si>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</si>
  <si>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</si>
  <si>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</si>
  <si>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</si>
  <si>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</si>
  <si>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</si>
  <si>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</si>
  <si>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</si>
  <si>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</si>
  <si>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</si>
  <si>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</si>
  <si>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</si>
  <si>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</si>
  <si>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</si>
  <si>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(דיסקונט)</t>
  </si>
  <si>
    <t>ilAA+</t>
  </si>
  <si>
    <t>שקל חדש עתידי (מזרחי)</t>
  </si>
  <si>
    <t>יתרות מזומנים ועו"ש נקובים במט"ח</t>
  </si>
  <si>
    <t>דולר ארה"ב עתידי (מזרחי)</t>
  </si>
  <si>
    <t>מזומן דולר אמריקאי (מזרחי)</t>
  </si>
  <si>
    <t>מזומן דולר הונג קונג (מזרחי)</t>
  </si>
  <si>
    <t>מזומן יין יפני (מזרחי)</t>
  </si>
  <si>
    <t>מזומן לירה שטרלינג (מזרחי)</t>
  </si>
  <si>
    <t>פח"ק/פר"י</t>
  </si>
  <si>
    <t>פק"מ לתקופה של עד שלושה חודשים</t>
  </si>
  <si>
    <t>פק"מ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</si>
  <si>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</si>
  <si>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</si>
  <si>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</si>
  <si>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HSBC USD - בטחונות</t>
  </si>
  <si>
    <t>סה"כ בחו"ל:</t>
  </si>
  <si>
    <t>עו"ש בחול לתשלום מיסים (מזרחי)</t>
  </si>
  <si>
    <t>AAA</t>
  </si>
  <si>
    <t>עוש תשלום החזר מס נץ (מזרחי)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</si>
  <si>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</si>
  <si>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</si>
  <si>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</si>
  <si>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</si>
  <si>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</si>
  <si>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</si>
  <si>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</si>
  <si>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</si>
  <si>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</si>
  <si>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</si>
  <si>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</si>
  <si>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</si>
  <si>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</si>
  <si>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</si>
  <si>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</si>
  <si>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</si>
  <si>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</si>
  <si>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</si>
  <si>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</si>
  <si>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</si>
  <si>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</si>
  <si>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</si>
  <si>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</si>
  <si>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 צמודה 0726</t>
  </si>
  <si>
    <t>ממשלתי צמוד 0527</t>
  </si>
  <si>
    <t>ממשלתי צמוד 0536</t>
  </si>
  <si>
    <t>ממשלתי צמוד 0545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</si>
  <si>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</si>
  <si>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</si>
  <si>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</si>
  <si>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</si>
  <si>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</si>
  <si>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</si>
  <si>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מ.ק.מ.      611</t>
  </si>
  <si>
    <t>מ.ק.מ.      811</t>
  </si>
  <si>
    <t>שחר</t>
  </si>
  <si>
    <t>ממשל שקלי 0121</t>
  </si>
  <si>
    <t>ממשל שקלי 0347</t>
  </si>
  <si>
    <t>ממשל שקלי 0928</t>
  </si>
  <si>
    <t>ממשל שקלי 1122</t>
  </si>
  <si>
    <t>ממשל שקלי 1123</t>
  </si>
  <si>
    <t>ממשל שקלית 0330</t>
  </si>
  <si>
    <t>ממשל שקלית 0425</t>
  </si>
  <si>
    <t>ממשל שקלית 0722</t>
  </si>
  <si>
    <t>ממשל שקלית 0723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</si>
  <si>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</si>
  <si>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</si>
  <si>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</si>
  <si>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</si>
  <si>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</si>
  <si>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0421</t>
  </si>
  <si>
    <t>ממשלתי שקלי 0825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</si>
  <si>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</si>
  <si>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</si>
  <si>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</si>
  <si>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</si>
  <si>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</si>
  <si>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ISRAEL 2 ¾ 07/03/30</t>
  </si>
  <si>
    <t>US46513JB346</t>
  </si>
  <si>
    <t>אחר</t>
  </si>
  <si>
    <t>A1</t>
  </si>
  <si>
    <t>Moodys</t>
  </si>
  <si>
    <t>סה"כ אג"ח שהנפיקו ממשלות זרות בחו"ל</t>
  </si>
  <si>
    <t>US TREASURY N/B</t>
  </si>
  <si>
    <t>US912828L245</t>
  </si>
  <si>
    <t>AA+</t>
  </si>
  <si>
    <t>S&amp;P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</si>
  <si>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</si>
  <si>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</si>
  <si>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</si>
  <si>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</si>
  <si>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</si>
  <si>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</si>
  <si>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</si>
  <si>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</si>
  <si>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</si>
  <si>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</si>
  <si>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</si>
  <si>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</si>
  <si>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</si>
  <si>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49</t>
  </si>
  <si>
    <t>מזרחי הנ אג46</t>
  </si>
  <si>
    <t>מזרחי הנפקות אג 43</t>
  </si>
  <si>
    <t>מזרחי הנפקות אג38</t>
  </si>
  <si>
    <t>מקורות אגח 10</t>
  </si>
  <si>
    <t>שירותים</t>
  </si>
  <si>
    <t>פועלים אגח 36</t>
  </si>
  <si>
    <t>פועלים הנ אג34</t>
  </si>
  <si>
    <t>אגוד הנ אג9</t>
  </si>
  <si>
    <t>Aa1.il</t>
  </si>
  <si>
    <t>מידרוג</t>
  </si>
  <si>
    <t>אגוד הנפ אגח יא</t>
  </si>
  <si>
    <t>אגוד הנפק אגחיג</t>
  </si>
  <si>
    <t>בינל הנפ אג4</t>
  </si>
  <si>
    <t>נמלי ישראל אג"ח ב'</t>
  </si>
  <si>
    <t>נדל"ן מניב בישראל</t>
  </si>
  <si>
    <t>נתיבי גז אג4</t>
  </si>
  <si>
    <t>עזריאלי אג2</t>
  </si>
  <si>
    <t>עזריאלי אגח ד</t>
  </si>
  <si>
    <t>עזריאלי אגח ה</t>
  </si>
  <si>
    <t>עזריאלי אגח ו</t>
  </si>
  <si>
    <t>פועלים הנפ אג10</t>
  </si>
  <si>
    <t>פועלים הנפקותיד 2022</t>
  </si>
  <si>
    <t>אמות אג2</t>
  </si>
  <si>
    <t>ilAA</t>
  </si>
  <si>
    <t>אמות אג4</t>
  </si>
  <si>
    <t>אמות אגח ו</t>
  </si>
  <si>
    <t>ארפורט    אגח ט</t>
  </si>
  <si>
    <t>ארפורט אג5</t>
  </si>
  <si>
    <t>ביג אג8</t>
  </si>
  <si>
    <t>גב ים     אגח ט</t>
  </si>
  <si>
    <t>גזית גלוב אגחטו</t>
  </si>
  <si>
    <t>נדל"ן מניב בחו"ל</t>
  </si>
  <si>
    <t>הראל הנפקות אג1</t>
  </si>
  <si>
    <t>ביטוח</t>
  </si>
  <si>
    <t>חשל אגח 31</t>
  </si>
  <si>
    <t>אנרגיה</t>
  </si>
  <si>
    <t>Aa2.il</t>
  </si>
  <si>
    <t>חשמל אג27</t>
  </si>
  <si>
    <t>ישרס אג15</t>
  </si>
  <si>
    <t>ישרס אגח יח</t>
  </si>
  <si>
    <t>לאומי התח נד 403</t>
  </si>
  <si>
    <t>לאומי התח נד401</t>
  </si>
  <si>
    <t>לאומי התח נד404</t>
  </si>
  <si>
    <t>לאומי ש.הון סד 2060</t>
  </si>
  <si>
    <t>מבנה אג19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</si>
  <si>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</si>
  <si>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</si>
  <si>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</si>
  <si>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</si>
  <si>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</si>
  <si>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</si>
  <si>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אג8</t>
  </si>
  <si>
    <t>מליסרון אגח יט</t>
  </si>
  <si>
    <t>פועלים הנפקות שט1</t>
  </si>
  <si>
    <t>ריט 1 אג4</t>
  </si>
  <si>
    <t>ריט1 אג6</t>
  </si>
  <si>
    <t>שופרסל אג4</t>
  </si>
  <si>
    <t>מסחר</t>
  </si>
  <si>
    <t>שופרסל אג6</t>
  </si>
  <si>
    <t>אדמה אג2</t>
  </si>
  <si>
    <t>כימיה, גומי ופלסטיק</t>
  </si>
  <si>
    <t>ilAA-</t>
  </si>
  <si>
    <t>אלוני חץ אג8</t>
  </si>
  <si>
    <t>בזק      אגח 12</t>
  </si>
  <si>
    <t>תקשורת ומדיה</t>
  </si>
  <si>
    <t>בזק אג10</t>
  </si>
  <si>
    <t>בינל הנפק התח כד</t>
  </si>
  <si>
    <t>בינלאומי הנ הת22</t>
  </si>
  <si>
    <t>גזית גלוב אג11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</si>
  <si>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</si>
  <si>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</si>
  <si>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</si>
  <si>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</si>
  <si>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</si>
  <si>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הראל הנ אג9</t>
  </si>
  <si>
    <t>הראל הנפקות אג10</t>
  </si>
  <si>
    <t>הראל הנפקות אג7</t>
  </si>
  <si>
    <t>ירושלים הנ אג13</t>
  </si>
  <si>
    <t>ירושלים הנפקות אג9</t>
  </si>
  <si>
    <t>ישרס אג13</t>
  </si>
  <si>
    <t>ישרס אג16</t>
  </si>
  <si>
    <t>כללביט אג7</t>
  </si>
  <si>
    <t>כללביט אג9</t>
  </si>
  <si>
    <t>מבני תעש אגח כא</t>
  </si>
  <si>
    <t>מבני תעשיה אג17</t>
  </si>
  <si>
    <t>מבני תעשיה אג20</t>
  </si>
  <si>
    <t>מגה אור אג8</t>
  </si>
  <si>
    <t>מז טפ הנפק הת 50</t>
  </si>
  <si>
    <t>מז טפ הנפקות</t>
  </si>
  <si>
    <t>מזרחי הנ הת48</t>
  </si>
  <si>
    <t>מזרחי טפ אג1</t>
  </si>
  <si>
    <t>מליסרון אג11</t>
  </si>
  <si>
    <t>מליסרון אג17</t>
  </si>
  <si>
    <t>סלע נדלן  אגח ד</t>
  </si>
  <si>
    <t>Aa3.il</t>
  </si>
  <si>
    <t>סלע נדלן אג3</t>
  </si>
  <si>
    <t>פועלים הנ הת יח</t>
  </si>
  <si>
    <t>פז נפט אג6</t>
  </si>
  <si>
    <t>פניקס הון אג5</t>
  </si>
  <si>
    <t>קוקו אג"ח יט</t>
  </si>
  <si>
    <t>רבוע נדלן אג7</t>
  </si>
  <si>
    <t>רבוע נדלן אג7- חסום</t>
  </si>
  <si>
    <t>רבוע נדלן אגח ח</t>
  </si>
  <si>
    <t>רבוע נדלן אגח ח- חסום</t>
  </si>
  <si>
    <t>שלמה החזקות אג16</t>
  </si>
  <si>
    <t>שלמה החזקות אג18</t>
  </si>
  <si>
    <t>אגוד הנ נד21</t>
  </si>
  <si>
    <t>A1.il</t>
  </si>
  <si>
    <t>אשטרום נכ אגח12</t>
  </si>
  <si>
    <t>ilA+</t>
  </si>
  <si>
    <t>גירון אג6</t>
  </si>
  <si>
    <t>גירון אג7</t>
  </si>
  <si>
    <t>יוניברסל אג1</t>
  </si>
  <si>
    <t>מיטב דש אג3</t>
  </si>
  <si>
    <t>שירותים פיננסיים</t>
  </si>
  <si>
    <t>אפריקה נכסים אג6</t>
  </si>
  <si>
    <t>A2.il</t>
  </si>
  <si>
    <t>אשדר אג3</t>
  </si>
  <si>
    <t>בנייה</t>
  </si>
  <si>
    <t>ilA</t>
  </si>
  <si>
    <t>אשטרום נכסים אג10</t>
  </si>
  <si>
    <t>אשטרום נכסים אג7</t>
  </si>
  <si>
    <t>אשטרום נכסים אג8</t>
  </si>
  <si>
    <t>דיסקוט שה1</t>
  </si>
  <si>
    <t>הכשרת הישוב אג21</t>
  </si>
  <si>
    <t>ויתניה אג"ח 5 חסום</t>
  </si>
  <si>
    <t>ויתניה אג5</t>
  </si>
  <si>
    <t>חברה לישראל אג7</t>
  </si>
  <si>
    <t>השקעה ואחזקות</t>
  </si>
  <si>
    <t>ירושלים הנפקות אג10</t>
  </si>
  <si>
    <t>מגה אור אג4</t>
  </si>
  <si>
    <t>מגה אור אג6</t>
  </si>
  <si>
    <t>מגה אור אג7</t>
  </si>
  <si>
    <t>מימון ישיר אג ב</t>
  </si>
  <si>
    <t>נכסים ובנין אג6</t>
  </si>
  <si>
    <t>סלקום אג10</t>
  </si>
  <si>
    <t>סלקום אג8</t>
  </si>
  <si>
    <t>שיכון ובינוי אג6</t>
  </si>
  <si>
    <t>דה לסר אג4</t>
  </si>
  <si>
    <t>ilA-</t>
  </si>
  <si>
    <t>הכשרת הישוב אג20</t>
  </si>
  <si>
    <t>הכשרת הישוב אג20- חסום</t>
  </si>
  <si>
    <t>הכשרת הישוב אג22</t>
  </si>
  <si>
    <t>הכשרת ישוב אג23</t>
  </si>
  <si>
    <t>נורסטאר  אגח יב</t>
  </si>
  <si>
    <t>A3.il</t>
  </si>
  <si>
    <t>דיידלנד אג1</t>
  </si>
  <si>
    <t>NR</t>
  </si>
  <si>
    <t>לוזון קבוצה אג8- חסום</t>
  </si>
  <si>
    <t>ליטו נדלן אג1 לקבל</t>
  </si>
  <si>
    <t>מגוריט אג"ח 1</t>
  </si>
  <si>
    <t>מניבים ריט אגחב</t>
  </si>
  <si>
    <t>צור שמיר אג"ח י'</t>
  </si>
  <si>
    <t>סאמיט אג 8</t>
  </si>
  <si>
    <t>שטראוס אג5</t>
  </si>
  <si>
    <t>מזון</t>
  </si>
  <si>
    <t>אמות      אגח ז</t>
  </si>
  <si>
    <t>אמות אג5</t>
  </si>
  <si>
    <t>אקויטל    אגח 3</t>
  </si>
  <si>
    <t>גב ים אג8</t>
  </si>
  <si>
    <t>דה זראסאי אג4</t>
  </si>
  <si>
    <t>דה זראסאי אגח ה</t>
  </si>
  <si>
    <t>וילאר אג8</t>
  </si>
  <si>
    <t>חשמל אג26</t>
  </si>
  <si>
    <t>חשמל אג28</t>
  </si>
  <si>
    <t>חשמל אג30</t>
  </si>
  <si>
    <t>ישראכרט אגח א</t>
  </si>
  <si>
    <t>כיל אג ה</t>
  </si>
  <si>
    <t>לאומי התחייבויות נד4</t>
  </si>
  <si>
    <t>מגדל הון אג4</t>
  </si>
  <si>
    <t>מנורה מבטחים אג3</t>
  </si>
  <si>
    <t>סאמיט אג 10</t>
  </si>
  <si>
    <t>סאמיט אג6</t>
  </si>
  <si>
    <t>סאמיט אגח י"א</t>
  </si>
  <si>
    <t>סילברסטין אג1</t>
  </si>
  <si>
    <t>סילברסטין אגח ב</t>
  </si>
  <si>
    <t>שופרסל אג7</t>
  </si>
  <si>
    <t>תעשיה אוירית אג3</t>
  </si>
  <si>
    <t>ביטחוניות</t>
  </si>
  <si>
    <t>תעשיה אוירית אג4</t>
  </si>
  <si>
    <t>אלוני חץ אג9</t>
  </si>
  <si>
    <t>אלוני חץ אגח יא</t>
  </si>
  <si>
    <t>בזק      אגח 11</t>
  </si>
  <si>
    <t>דיסקונט הת12</t>
  </si>
  <si>
    <t>הפניקס אג"ח 4</t>
  </si>
  <si>
    <t>הפניקס הון אגח יא</t>
  </si>
  <si>
    <t>הפניקס סדרה ט</t>
  </si>
  <si>
    <t>הפניקס סדרה י</t>
  </si>
  <si>
    <t>הראל הנ אג15</t>
  </si>
  <si>
    <t>הראל הנפ אגח טז</t>
  </si>
  <si>
    <t>הראל הנפ אגח יז</t>
  </si>
  <si>
    <t>הראל הנפקות אג11</t>
  </si>
  <si>
    <t>ווסטדייל אגח א'</t>
  </si>
  <si>
    <t>טאואר אג7</t>
  </si>
  <si>
    <t>מוליכים למחצה</t>
  </si>
  <si>
    <t>ישרס אג14</t>
  </si>
  <si>
    <t>כללביט   אגח יא</t>
  </si>
  <si>
    <t>כללביט אג10</t>
  </si>
  <si>
    <t>כללביט אג8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</si>
  <si>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</si>
  <si>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</si>
  <si>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</si>
  <si>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</si>
  <si>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</si>
  <si>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</si>
  <si>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אג4</t>
  </si>
  <si>
    <t>פז נפט אג5</t>
  </si>
  <si>
    <t>פניקס הון אג4</t>
  </si>
  <si>
    <t>פניקס הון אג6</t>
  </si>
  <si>
    <t>פניקס הון אג8</t>
  </si>
  <si>
    <t>פסיפיק    אגח ב</t>
  </si>
  <si>
    <t>קיי.בי.אס אג 1</t>
  </si>
  <si>
    <t>אלקטרה אג4</t>
  </si>
  <si>
    <t>אלקטרה אג5</t>
  </si>
  <si>
    <t>אמ.ג'יג'י אגח ב</t>
  </si>
  <si>
    <t>דלתא אג1</t>
  </si>
  <si>
    <t>אופנה והלבשה</t>
  </si>
  <si>
    <t>דלתא אג2</t>
  </si>
  <si>
    <t>דמרי אג"ח 8</t>
  </si>
  <si>
    <t>דמרי אג5</t>
  </si>
  <si>
    <t>דמרי אגח ז</t>
  </si>
  <si>
    <t>יוניברסל  אגח ב</t>
  </si>
  <si>
    <t>לוינשטין הנדסה אג3</t>
  </si>
  <si>
    <t>לייטסטון  אגח ב</t>
  </si>
  <si>
    <t>לייטסטון אג1</t>
  </si>
  <si>
    <t>מיטב דש   אגח ד</t>
  </si>
  <si>
    <t>ממן אג3</t>
  </si>
  <si>
    <t>מנורה הון אגח ו'</t>
  </si>
  <si>
    <t>נייר חדרה אג6</t>
  </si>
  <si>
    <t>עץ, נייר ודפוס</t>
  </si>
  <si>
    <t>פרטנר אג4</t>
  </si>
  <si>
    <t>פרטנר אג6</t>
  </si>
  <si>
    <t>פרטנר אגח ז</t>
  </si>
  <si>
    <t>פרטנר אגח ז-חסום</t>
  </si>
  <si>
    <t>קורנרסטון אג1</t>
  </si>
  <si>
    <t>קרסו אג1</t>
  </si>
  <si>
    <t>קרסו אג3</t>
  </si>
  <si>
    <t>שפיר הנדסה אג1</t>
  </si>
  <si>
    <t>מתכת ומוצרי בניה</t>
  </si>
  <si>
    <t>שפיר הנדסה אג2</t>
  </si>
  <si>
    <t>תדיראן הולדינג אג2</t>
  </si>
  <si>
    <t>אזורים אג10</t>
  </si>
  <si>
    <t>אזורים אג11</t>
  </si>
  <si>
    <t>אלדן תחבו אגח ו-חסום</t>
  </si>
  <si>
    <t>אפי נכסים אגח י</t>
  </si>
  <si>
    <t>אפריקה מגורים</t>
  </si>
  <si>
    <t>אפריקה מגורים אג3</t>
  </si>
  <si>
    <t>אשדר אג4</t>
  </si>
  <si>
    <t>דה לסר אגח ו</t>
  </si>
  <si>
    <t>ויקטורי אג1</t>
  </si>
  <si>
    <t>ויתניה אג4</t>
  </si>
  <si>
    <t>חברה לישראל אג10</t>
  </si>
  <si>
    <t>חברהלישראלאגח14</t>
  </si>
  <si>
    <t>מגדלי הים התיכון</t>
  </si>
  <si>
    <t>סאות'רן   אגח ג</t>
  </si>
  <si>
    <t>סלקום אג9</t>
  </si>
  <si>
    <t>ספנסר     אגח א</t>
  </si>
  <si>
    <t>ספנסר  אג2- חסום</t>
  </si>
  <si>
    <t>קרסו מוטורס אגח ב'</t>
  </si>
  <si>
    <t>רילייטד אג1</t>
  </si>
  <si>
    <t>שיכון ובינוי אג7</t>
  </si>
  <si>
    <t>אוריין אג2</t>
  </si>
  <si>
    <t>אלקטרה נדלן אג5</t>
  </si>
  <si>
    <t>אנקור אג1</t>
  </si>
  <si>
    <t>אנקור אג1- חסום</t>
  </si>
  <si>
    <t>דור אלון  אגח ז</t>
  </si>
  <si>
    <t>דור אלון אג5</t>
  </si>
  <si>
    <t>דור אלון אג6</t>
  </si>
  <si>
    <t>מויניאן אגח א</t>
  </si>
  <si>
    <t>מוניאן</t>
  </si>
  <si>
    <t>נאוויטס פט אגחב</t>
  </si>
  <si>
    <t>חיפושי נפט וגז</t>
  </si>
  <si>
    <t>סאותרן אג2</t>
  </si>
  <si>
    <t>פתאל אירו אג2</t>
  </si>
  <si>
    <t>אורשי אגח ב'</t>
  </si>
  <si>
    <t>Baa1.il</t>
  </si>
  <si>
    <t>אורשי אגח ג</t>
  </si>
  <si>
    <t>איילון הנ אגח א</t>
  </si>
  <si>
    <t>אלעד קנדה אגח ב</t>
  </si>
  <si>
    <t>ilBBB+</t>
  </si>
  <si>
    <t>אמ.די.גי אג2</t>
  </si>
  <si>
    <t>אקסטל אג2</t>
  </si>
  <si>
    <t>סקייליין אג1</t>
  </si>
  <si>
    <t>צמח אג4</t>
  </si>
  <si>
    <t>צמח המרמן אגח ו</t>
  </si>
  <si>
    <t>אורון     אגח ב</t>
  </si>
  <si>
    <t>ilBBB</t>
  </si>
  <si>
    <t>פלסטו קרגל אג4</t>
  </si>
  <si>
    <t>דיסקונט השקעות אג10</t>
  </si>
  <si>
    <t>ilBBB-</t>
  </si>
  <si>
    <t>אול-יר אג5</t>
  </si>
  <si>
    <t>Caa3.il</t>
  </si>
  <si>
    <t>איילון אג"ח א</t>
  </si>
  <si>
    <t>ברן אג ג</t>
  </si>
  <si>
    <t>ישראל קנדה אגחה</t>
  </si>
  <si>
    <t>ישראמקו   אגח ב</t>
  </si>
  <si>
    <t>דלק תמלוגים אג"ח א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</si>
  <si>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</si>
  <si>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</si>
  <si>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</si>
  <si>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</si>
  <si>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</si>
  <si>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</si>
  <si>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</si>
  <si>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</si>
  <si>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</si>
  <si>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</si>
  <si>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</si>
  <si>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</si>
  <si>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</si>
  <si>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</si>
  <si>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</si>
  <si>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</si>
  <si>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</si>
  <si>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</si>
  <si>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</si>
  <si>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</si>
  <si>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EMPRESA DE TRANSPORTE ME</t>
  </si>
  <si>
    <t>USP37466AR35</t>
  </si>
  <si>
    <t>Transportation</t>
  </si>
  <si>
    <t>A+</t>
  </si>
  <si>
    <t>CLOVERIE  5.625</t>
  </si>
  <si>
    <t>XS1385999492</t>
  </si>
  <si>
    <t>ISE</t>
  </si>
  <si>
    <t>Insurance</t>
  </si>
  <si>
    <t>A</t>
  </si>
  <si>
    <t>ARGENTUM SWISS LTD</t>
  </si>
  <si>
    <t>XS1423777215</t>
  </si>
  <si>
    <t>BBB+</t>
  </si>
  <si>
    <t>ARNDTN 5.375 21</t>
  </si>
  <si>
    <t>XS1964701822</t>
  </si>
  <si>
    <t>Real Estate</t>
  </si>
  <si>
    <t>ALTRIA GROUP INC</t>
  </si>
  <si>
    <t>US02209SBJ15</t>
  </si>
  <si>
    <t>Food, Beverage &amp; Tobacco</t>
  </si>
  <si>
    <t>BP CAPITAL MARKETS PLC</t>
  </si>
  <si>
    <t>US05565QDV77</t>
  </si>
  <si>
    <t>NYSE</t>
  </si>
  <si>
    <t>ING 4.7 03/22/2</t>
  </si>
  <si>
    <t>XS1796077946</t>
  </si>
  <si>
    <t>EURONEXT</t>
  </si>
  <si>
    <t>Banks</t>
  </si>
  <si>
    <t>SWK 4 03/15/60</t>
  </si>
  <si>
    <t>US854502AM31</t>
  </si>
  <si>
    <t>Capital Goods</t>
  </si>
  <si>
    <t>Baa2</t>
  </si>
  <si>
    <t>AHTLN 5.25 8/26</t>
  </si>
  <si>
    <t>US045054AH68</t>
  </si>
  <si>
    <t>BROADCOM INC 11/15/30</t>
  </si>
  <si>
    <t>US11135FAQ46</t>
  </si>
  <si>
    <t>Semiconductors &amp; Semiconductor Equipment</t>
  </si>
  <si>
    <t>LENOVO GROUP LTD</t>
  </si>
  <si>
    <t>USY5257YAJ65</t>
  </si>
  <si>
    <t>Technology Hardware &amp; Equipment</t>
  </si>
  <si>
    <t>MEITUAN</t>
  </si>
  <si>
    <t>USG59669AC89</t>
  </si>
  <si>
    <t>Retailing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</si>
  <si>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</si>
  <si>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</si>
  <si>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</si>
  <si>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</si>
  <si>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</si>
  <si>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</si>
  <si>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</si>
  <si>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</si>
  <si>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</si>
  <si>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</si>
  <si>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VOLKSWAGEN INTL FIN NV</t>
  </si>
  <si>
    <t>XS2187689380</t>
  </si>
  <si>
    <t>Automobiles &amp; Components</t>
  </si>
  <si>
    <t>BAYNGR 3 1/8 11/12/79</t>
  </si>
  <si>
    <t>XS2077670342</t>
  </si>
  <si>
    <t>Pharmaceuticals &amp; Biotechnology</t>
  </si>
  <si>
    <t>BB+</t>
  </si>
  <si>
    <t>ROYAL FRIESLANDCAMPINA</t>
  </si>
  <si>
    <t>XS2228900556</t>
  </si>
  <si>
    <t>VIEFP 2 1/2 PERP</t>
  </si>
  <si>
    <t>FR00140007L3</t>
  </si>
  <si>
    <t>VIVION 3 8/8/24</t>
  </si>
  <si>
    <t>XS2031925840</t>
  </si>
  <si>
    <t>VOD 6.25 10/78</t>
  </si>
  <si>
    <t>XS1888180640</t>
  </si>
  <si>
    <t>NASDAQ</t>
  </si>
  <si>
    <t>Telecommunication Services</t>
  </si>
  <si>
    <t>MSCI INC</t>
  </si>
  <si>
    <t>US55354GAL41</t>
  </si>
  <si>
    <t>Software &amp; Services</t>
  </si>
  <si>
    <t>Ba2</t>
  </si>
  <si>
    <t>SYNNVX 5.182 04/24/28</t>
  </si>
  <si>
    <t>USN84413CG11</t>
  </si>
  <si>
    <t>TELEFO 4.375 3/</t>
  </si>
  <si>
    <t>XS1933828433</t>
  </si>
  <si>
    <t>BB</t>
  </si>
  <si>
    <t>TWITTER INC</t>
  </si>
  <si>
    <t>US90184LAG77</t>
  </si>
  <si>
    <t>Media</t>
  </si>
  <si>
    <t>GARTNER INC</t>
  </si>
  <si>
    <t>US366651AE76</t>
  </si>
  <si>
    <t>Commercial &amp; Professional Services</t>
  </si>
  <si>
    <t>Ba3</t>
  </si>
  <si>
    <t>TEVA 6 01/31/25</t>
  </si>
  <si>
    <t>XS2198213956</t>
  </si>
  <si>
    <t>BB-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</si>
  <si>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</si>
  <si>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</si>
  <si>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</si>
  <si>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</si>
  <si>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</si>
  <si>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</si>
  <si>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</si>
  <si>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</si>
  <si>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</si>
  <si>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</si>
  <si>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</si>
  <si>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</si>
  <si>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</si>
  <si>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</si>
  <si>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שטראוס עלית</t>
  </si>
  <si>
    <t>שפיר הנדסה</t>
  </si>
  <si>
    <t>מיטרוניקס</t>
  </si>
  <si>
    <t>אלקטרוניקה ואופטיקה</t>
  </si>
  <si>
    <t>כי"ל</t>
  </si>
  <si>
    <t>אלקטרה</t>
  </si>
  <si>
    <t>בזק</t>
  </si>
  <si>
    <t>נייס</t>
  </si>
  <si>
    <t>תוכנה ואינטרנט</t>
  </si>
  <si>
    <t>טאואר</t>
  </si>
  <si>
    <t>נובה</t>
  </si>
  <si>
    <t>אופקו</t>
  </si>
  <si>
    <t>השקעות במדעי החיים</t>
  </si>
  <si>
    <t>מטריקס</t>
  </si>
  <si>
    <t>אלביט מערכות</t>
  </si>
  <si>
    <t>אורמת טכנו</t>
  </si>
  <si>
    <t>קלינטק</t>
  </si>
  <si>
    <t>אנרגיקס</t>
  </si>
  <si>
    <t>טבע</t>
  </si>
  <si>
    <t>פארמה</t>
  </si>
  <si>
    <t>פריגו</t>
  </si>
  <si>
    <t>אלוני חץ</t>
  </si>
  <si>
    <t>אמות השקעות</t>
  </si>
  <si>
    <t>ארפט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</si>
  <si>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</si>
  <si>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</si>
  <si>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</si>
  <si>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</si>
  <si>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</si>
  <si>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</si>
  <si>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</si>
  <si>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מקס סטוק</t>
  </si>
  <si>
    <t>דנאל כא</t>
  </si>
  <si>
    <t>נובולוג</t>
  </si>
  <si>
    <t>אפריקה ישראל מגורים</t>
  </si>
  <si>
    <t>אשטרום קבוצה</t>
  </si>
  <si>
    <t>דמרי</t>
  </si>
  <si>
    <t>פוקס</t>
  </si>
  <si>
    <t>המלט</t>
  </si>
  <si>
    <t>אלקו</t>
  </si>
  <si>
    <t>חברה לישראל 1</t>
  </si>
  <si>
    <t>מספנות ישראל</t>
  </si>
  <si>
    <t>קנון</t>
  </si>
  <si>
    <t>ישראמקו</t>
  </si>
  <si>
    <t>אלטשולר שחם גמל</t>
  </si>
  <si>
    <t>ישראכרט</t>
  </si>
  <si>
    <t>מימון ישיר</t>
  </si>
  <si>
    <t>סלקום</t>
  </si>
  <si>
    <t>פרטנר</t>
  </si>
  <si>
    <t>בזן</t>
  </si>
  <si>
    <t>פז נפט</t>
  </si>
  <si>
    <t>מגיק</t>
  </si>
  <si>
    <t>קמטק</t>
  </si>
  <si>
    <t>חילן טק</t>
  </si>
  <si>
    <t>פורמולה</t>
  </si>
  <si>
    <t>אודיוקודס</t>
  </si>
  <si>
    <t>ציוד תקשורת</t>
  </si>
  <si>
    <t>אוגווינד</t>
  </si>
  <si>
    <t>אלקטריאון</t>
  </si>
  <si>
    <t>אלקטריאון- חסום</t>
  </si>
  <si>
    <t>סהר אינווסט</t>
  </si>
  <si>
    <t>ביג מרכזי קניות</t>
  </si>
  <si>
    <t>הכשרה הישוב</t>
  </si>
  <si>
    <t>ויתניה</t>
  </si>
  <si>
    <t>ישרס</t>
  </si>
  <si>
    <t>מגדלי תיכון</t>
  </si>
  <si>
    <t>מגה אור</t>
  </si>
  <si>
    <t>סלע נדלן</t>
  </si>
  <si>
    <t>ריט 1</t>
  </si>
  <si>
    <t>אפריקה נכסים</t>
  </si>
  <si>
    <t>בראק אן וי</t>
  </si>
  <si>
    <t>גזית גלוב</t>
  </si>
  <si>
    <t>סה"כ מניות היתר</t>
  </si>
  <si>
    <t>איילון</t>
  </si>
  <si>
    <t>אאורה</t>
  </si>
  <si>
    <t>אביב</t>
  </si>
  <si>
    <t>לסיכו</t>
  </si>
  <si>
    <t>פרשקובסקי</t>
  </si>
  <si>
    <t>כלל משקאות</t>
  </si>
  <si>
    <t>אקופיה</t>
  </si>
  <si>
    <t>הייקון מערכות</t>
  </si>
  <si>
    <t>פולירם</t>
  </si>
  <si>
    <t>פלסטו שק</t>
  </si>
  <si>
    <t>נאוויטס פטרו יהש</t>
  </si>
  <si>
    <t>שירותי בנק אוטו</t>
  </si>
  <si>
    <t>גי.פי גלובל</t>
  </si>
  <si>
    <t>דור אלון</t>
  </si>
  <si>
    <t>בריינסוויי</t>
  </si>
  <si>
    <t>מכשור רפואי</t>
  </si>
  <si>
    <t>יומן אקסטנשנס</t>
  </si>
  <si>
    <t>פוורפליט</t>
  </si>
  <si>
    <t>משק אנרגיה</t>
  </si>
  <si>
    <t>נופר אנרג'י</t>
  </si>
  <si>
    <t>מגוריט</t>
  </si>
  <si>
    <t>אספן בניה</t>
  </si>
  <si>
    <t>מישורים</t>
  </si>
  <si>
    <t>סקייליין</t>
  </si>
  <si>
    <t>סה"כ אופציות Call 001</t>
  </si>
  <si>
    <t>IL0002810146</t>
  </si>
  <si>
    <t>KORNIT DIGITAL</t>
  </si>
  <si>
    <t>IL0011216723</t>
  </si>
  <si>
    <t>RADA ELTR INDS</t>
  </si>
  <si>
    <t>IL0010826506</t>
  </si>
  <si>
    <t>FIVERR INTERNAT</t>
  </si>
  <si>
    <t>IL0011582033</t>
  </si>
  <si>
    <t>TEVA PHARMACEUTICAL SP ADR</t>
  </si>
  <si>
    <t>US8816242098</t>
  </si>
  <si>
    <t>NICE</t>
  </si>
  <si>
    <t>US6536561086</t>
  </si>
  <si>
    <t>WIX COM</t>
  </si>
  <si>
    <t>IL0011301780</t>
  </si>
  <si>
    <t>AUDCOS</t>
  </si>
  <si>
    <t>IL0010829658</t>
  </si>
  <si>
    <t>CAMTEK LTD</t>
  </si>
  <si>
    <t>IL0010952641</t>
  </si>
  <si>
    <t>NOVA</t>
  </si>
  <si>
    <t>IL0010845571</t>
  </si>
  <si>
    <t>TOWER</t>
  </si>
  <si>
    <t>IL0010823792</t>
  </si>
  <si>
    <t>ENERGEAN OIL &amp; GAS PLC</t>
  </si>
  <si>
    <t>GB00BG12Y042</t>
  </si>
  <si>
    <t>NUTRIEN</t>
  </si>
  <si>
    <t>CA67077M1086</t>
  </si>
  <si>
    <t>TESLA INC</t>
  </si>
  <si>
    <t>US88160R1014</t>
  </si>
  <si>
    <t>FACEBOOK  INC-A</t>
  </si>
  <si>
    <t>US30303M1027</t>
  </si>
  <si>
    <t>TENCENT HOLDING</t>
  </si>
  <si>
    <t>KYG875721634</t>
  </si>
  <si>
    <t>HKSE</t>
  </si>
  <si>
    <t>WALT DISNEY CO</t>
  </si>
  <si>
    <t>US2546871060</t>
  </si>
  <si>
    <t>ALIBABA GROUP H</t>
  </si>
  <si>
    <t>US01609W1027</t>
  </si>
  <si>
    <t>AMAZON COM</t>
  </si>
  <si>
    <t>US0231351067</t>
  </si>
  <si>
    <t>PROSUS NV</t>
  </si>
  <si>
    <t>NL0013654783</t>
  </si>
  <si>
    <t>WALMART INC</t>
  </si>
  <si>
    <t>US9311421039</t>
  </si>
  <si>
    <t>Food &amp; Staples Retailing</t>
  </si>
  <si>
    <t>BRISTOL MYERS SQUIBB CO</t>
  </si>
  <si>
    <t>US1101221083</t>
  </si>
  <si>
    <t>MERCK AND CO IN</t>
  </si>
  <si>
    <t>US58933Y1055</t>
  </si>
  <si>
    <t>OPKO HEALTH INC</t>
  </si>
  <si>
    <t>US68375N1037</t>
  </si>
  <si>
    <t>ROCHE HOLDING</t>
  </si>
  <si>
    <t>CH0012032048</t>
  </si>
  <si>
    <t>SIX</t>
  </si>
  <si>
    <t>BERKSHIRE HATHAWAY INC-CL</t>
  </si>
  <si>
    <t>US0846707026</t>
  </si>
  <si>
    <t>ION ACQUISITION CORP 1 LTD</t>
  </si>
  <si>
    <t>KYG493921228</t>
  </si>
  <si>
    <t>AROUNDTOWN SA</t>
  </si>
  <si>
    <t>LU1673108939</t>
  </si>
  <si>
    <t>RTS AROUNDTOWN</t>
  </si>
  <si>
    <t>ADYEN NV</t>
  </si>
  <si>
    <t>NL0012969182</t>
  </si>
  <si>
    <t>MASTERCARD INC-</t>
  </si>
  <si>
    <t>US57636Q1040</t>
  </si>
  <si>
    <t>MICROSOFT CORP</t>
  </si>
  <si>
    <t>US5949181045</t>
  </si>
  <si>
    <t>PALO ALTO NETWORKS INC</t>
  </si>
  <si>
    <t>US6974351057</t>
  </si>
  <si>
    <t>PAYPAL HOLDINGS INC</t>
  </si>
  <si>
    <t>US70450Y1038</t>
  </si>
  <si>
    <t>VISA INC-CLASS</t>
  </si>
  <si>
    <t>US92826C8394</t>
  </si>
  <si>
    <t>CIENA CORP</t>
  </si>
  <si>
    <t>US1717793095</t>
  </si>
  <si>
    <t>FLEX LTD</t>
  </si>
  <si>
    <t>SG9999000020</t>
  </si>
  <si>
    <t>POWERFLEET INC</t>
  </si>
  <si>
    <t>US73931J1097</t>
  </si>
  <si>
    <t>QUALCOMM INC</t>
  </si>
  <si>
    <t>US7475251036</t>
  </si>
  <si>
    <t>SOLAREDGE TECHNOLOGIES INC</t>
  </si>
  <si>
    <t>US83417M1045</t>
  </si>
  <si>
    <t>TAIWAN SEMI</t>
  </si>
  <si>
    <t>US8740391003</t>
  </si>
  <si>
    <t>BROOKFIELD RENE</t>
  </si>
  <si>
    <t>CA11284V1058</t>
  </si>
  <si>
    <t>ORA US ormat</t>
  </si>
  <si>
    <t>US6866881021</t>
  </si>
  <si>
    <t>Alphabet inc</t>
  </si>
  <si>
    <t>US02079K3059</t>
  </si>
  <si>
    <t>NETFLIX</t>
  </si>
  <si>
    <t>US64110L1061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</si>
  <si>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</si>
  <si>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</si>
  <si>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</si>
  <si>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</si>
  <si>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</si>
  <si>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90</t>
  </si>
  <si>
    <t>פסגות A4)ETF) תא 125</t>
  </si>
  <si>
    <t>קסם A4)ETF) תא בנקים</t>
  </si>
  <si>
    <t>קסם.תא 125</t>
  </si>
  <si>
    <t>תכ.תא125</t>
  </si>
  <si>
    <t>סה"כ שמחקות מדדי מניות בחו"ל</t>
  </si>
  <si>
    <t>MTF )D4 TRAVEL מגדל</t>
  </si>
  <si>
    <t>קסם  ניקיי 225 מנוטר</t>
  </si>
  <si>
    <t>תכלית סל STOXX600 מנ</t>
  </si>
  <si>
    <t>סה"כ שמחקות מדדים אחרים בישראל</t>
  </si>
  <si>
    <t>הרל.תלבונד שקלי</t>
  </si>
  <si>
    <t>אג"ח</t>
  </si>
  <si>
    <t>הרל.תלבושקל-ביט</t>
  </si>
  <si>
    <t>פסגות EFT‏(00) תל בו</t>
  </si>
  <si>
    <t>פסגות EFT‏תל בונד צמ</t>
  </si>
  <si>
    <t>קסם EFT‏(00) תל בונד</t>
  </si>
  <si>
    <t>קסם.תלבונד 60</t>
  </si>
  <si>
    <t>קסם.תלבונד מאגר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</si>
  <si>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</si>
  <si>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</si>
  <si>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</si>
  <si>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</si>
  <si>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</si>
  <si>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ACWI EX US INDX</t>
  </si>
  <si>
    <t>US4642882405</t>
  </si>
  <si>
    <t>ACWI US</t>
  </si>
  <si>
    <t>US4642882579</t>
  </si>
  <si>
    <t>COMM SERV SELEC</t>
  </si>
  <si>
    <t>US81369Y8527</t>
  </si>
  <si>
    <t>CSI CHINA</t>
  </si>
  <si>
    <t>US5007673065</t>
  </si>
  <si>
    <t>Consumer discretionary selec</t>
  </si>
  <si>
    <t>US81369Y4070</t>
  </si>
  <si>
    <t>EMERGING MRKTS</t>
  </si>
  <si>
    <t>US3015058890</t>
  </si>
  <si>
    <t>FIRST TRUST NAS</t>
  </si>
  <si>
    <t>US3373451026</t>
  </si>
  <si>
    <t>GL X TELEMEDICI</t>
  </si>
  <si>
    <t>US37954Y2853</t>
  </si>
  <si>
    <t>Health care</t>
  </si>
  <si>
    <t>US81369Y2090</t>
  </si>
  <si>
    <t>I SHARES NORTH AMERICA TECH-SOFTWARE</t>
  </si>
  <si>
    <t>US4642875151</t>
  </si>
  <si>
    <t>IBB US</t>
  </si>
  <si>
    <t>US4642875565</t>
  </si>
  <si>
    <t>INVESCO AEROSPACE&amp;DEPENSE</t>
  </si>
  <si>
    <t>US46137V1008</t>
  </si>
  <si>
    <t>ISHARES CORE EM</t>
  </si>
  <si>
    <t>IE00BKM4GZ66</t>
  </si>
  <si>
    <t>ISHARES CORE S&amp;P 500</t>
  </si>
  <si>
    <t>IE00B5BMR087</t>
  </si>
  <si>
    <t>ISHARES DJ US M</t>
  </si>
  <si>
    <t>US4642888105</t>
  </si>
  <si>
    <t>ISHARES EUR 600</t>
  </si>
  <si>
    <t>DE000A0Q4RO2</t>
  </si>
  <si>
    <t>ISHERS</t>
  </si>
  <si>
    <t>US4642872000</t>
  </si>
  <si>
    <t>ITB US</t>
  </si>
  <si>
    <t>US4642887529</t>
  </si>
  <si>
    <t>Ishars Dj US TR</t>
  </si>
  <si>
    <t>US4642871929</t>
  </si>
  <si>
    <t>KRAMESHARES BOSERA MSCI CHINA A</t>
  </si>
  <si>
    <t>US5007674055</t>
  </si>
  <si>
    <t>MOO US market vec</t>
  </si>
  <si>
    <t>US92189F7006</t>
  </si>
  <si>
    <t>NOMURA TOPIX</t>
  </si>
  <si>
    <t>JP3027630007</t>
  </si>
  <si>
    <t>TSE</t>
  </si>
  <si>
    <t>PACER BENCHMARK</t>
  </si>
  <si>
    <t>US69374H7411</t>
  </si>
  <si>
    <t>QQQQ US nasdaq100</t>
  </si>
  <si>
    <t>US46090E1038</t>
  </si>
  <si>
    <t>S&amp;P 500 SOURCE</t>
  </si>
  <si>
    <t>IE00B3YCGJ38</t>
  </si>
  <si>
    <t>SPDR MSCI ACWI</t>
  </si>
  <si>
    <t>IE00B44Z5B48</t>
  </si>
  <si>
    <t>US78463X8487</t>
  </si>
  <si>
    <t>SPDR S&amp;P BIOTEC</t>
  </si>
  <si>
    <t>US78464A8707</t>
  </si>
  <si>
    <t>SPY US</t>
  </si>
  <si>
    <t>US78462F1030</t>
  </si>
  <si>
    <t>UBS ETF MSCI ACWI USD A-AC</t>
  </si>
  <si>
    <t>IE00BYM11H29</t>
  </si>
  <si>
    <t>VANGUARD FTSE</t>
  </si>
  <si>
    <t>US9220427754</t>
  </si>
  <si>
    <t>VANGUARD S&amp;P</t>
  </si>
  <si>
    <t>US9229083632</t>
  </si>
  <si>
    <t>VANGUARD TOT WO</t>
  </si>
  <si>
    <t>US9220427424</t>
  </si>
  <si>
    <t>XLB</t>
  </si>
  <si>
    <t>US81369Y1001</t>
  </si>
  <si>
    <t>XLF US FINANCE</t>
  </si>
  <si>
    <t>US81369Y6059</t>
  </si>
  <si>
    <t>XLI US</t>
  </si>
  <si>
    <t>US81369Y7040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</si>
  <si>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</si>
  <si>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</si>
  <si>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</si>
  <si>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</si>
  <si>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</si>
  <si>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</si>
  <si>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</si>
  <si>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</si>
  <si>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</si>
  <si>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</si>
  <si>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</si>
  <si>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</si>
  <si>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</si>
  <si>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</si>
  <si>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</si>
  <si>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</si>
  <si>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</si>
  <si>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</si>
  <si>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</si>
  <si>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PIMCO- HI YIELD</t>
  </si>
  <si>
    <t>IE0002460974</t>
  </si>
  <si>
    <t>ROBECO HIGH YLD</t>
  </si>
  <si>
    <t>LU0398248921</t>
  </si>
  <si>
    <t>UBAM GLOBAL HY</t>
  </si>
  <si>
    <t>LU0569863243</t>
  </si>
  <si>
    <t>סה"כ  אג"ח ממשלתי</t>
  </si>
  <si>
    <t>91GSF-EMLCTRD-I ACC US</t>
  </si>
  <si>
    <t>LU1194085475</t>
  </si>
  <si>
    <t>Ashmore em loc cur bd-l usa</t>
  </si>
  <si>
    <t>LU0880945901</t>
  </si>
  <si>
    <t>ACADIAN EUROPEAN EQUITY</t>
  </si>
  <si>
    <t>IE00B138F130</t>
  </si>
  <si>
    <t>ASHOKA INDIA OP</t>
  </si>
  <si>
    <t>IE00BH3N4915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</si>
  <si>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</si>
  <si>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</si>
  <si>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</si>
  <si>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</si>
  <si>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</si>
  <si>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</si>
  <si>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</si>
  <si>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</si>
  <si>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</si>
  <si>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</si>
  <si>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INT-GR</t>
  </si>
  <si>
    <t>LU1953148969</t>
  </si>
  <si>
    <t>SPARX JAPAN FUND</t>
  </si>
  <si>
    <t>IE00BNGY0956</t>
  </si>
  <si>
    <t>CS NOVA LUX GLB</t>
  </si>
  <si>
    <t>LU0635707705</t>
  </si>
  <si>
    <t>7. כתבי אופציה</t>
  </si>
  <si>
    <t>סה"כ כתבי אופציה</t>
  </si>
  <si>
    <t>סה"כ בישראל</t>
  </si>
  <si>
    <t>כתבי אופציה בישראל</t>
  </si>
  <si>
    <t>אופ' פולירם     אר 1</t>
  </si>
  <si>
    <t>אקופיה אפ 1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</si>
  <si>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</si>
  <si>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</si>
  <si>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</si>
  <si>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</si>
  <si>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</si>
  <si>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</si>
  <si>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</si>
  <si>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</si>
  <si>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</si>
  <si>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</si>
  <si>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</si>
  <si>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</si>
  <si>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</si>
  <si>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03/21 E-MINI</t>
  </si>
  <si>
    <t>ESH1 INDEX</t>
  </si>
  <si>
    <t>ל.ר.</t>
  </si>
  <si>
    <t>F 03/21 E-MINI רגל 2</t>
  </si>
  <si>
    <t>F 03/21 MINI NA</t>
  </si>
  <si>
    <t>NQH1 INDEX</t>
  </si>
  <si>
    <t>F 03/21 MINI NA רגל 2</t>
  </si>
  <si>
    <t>FUT MICRO  NASD</t>
  </si>
  <si>
    <t>HWBH1 INDEX</t>
  </si>
  <si>
    <t>FUT MICRO  NASD רגל 2</t>
  </si>
  <si>
    <t>MICRO E MINI S&amp;P</t>
  </si>
  <si>
    <t>HWAH1 INDEX</t>
  </si>
  <si>
    <t>MICRO E MINI S&amp;P רגל 2 03/21</t>
  </si>
  <si>
    <t>10. מוצרים מובנים</t>
  </si>
  <si>
    <t>נכס בסיס</t>
  </si>
  <si>
    <t>סה"כ מוצרים מובנים</t>
  </si>
  <si>
    <t>סה"כ קרן מובטחת</t>
  </si>
  <si>
    <t>אלה פקדון אג1</t>
  </si>
  <si>
    <t>25/12/2017</t>
  </si>
  <si>
    <t>אלה פקדון אגח ב</t>
  </si>
  <si>
    <t>13/04/2018</t>
  </si>
  <si>
    <t>אלה פקדון אגח ה</t>
  </si>
  <si>
    <t>28/07/2020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</si>
  <si>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</si>
  <si>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</si>
  <si>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</si>
  <si>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</si>
  <si>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</si>
  <si>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</si>
  <si>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</si>
  <si>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</si>
  <si>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</si>
  <si>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</si>
  <si>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8717</t>
  </si>
  <si>
    <t>5/07/2006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</si>
  <si>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</si>
  <si>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</si>
  <si>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</si>
  <si>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</si>
  <si>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</si>
  <si>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</si>
  <si>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</si>
  <si>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</si>
  <si>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</si>
  <si>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</si>
  <si>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</si>
  <si>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</si>
  <si>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</si>
  <si>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</si>
  <si>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</si>
  <si>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</si>
  <si>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8732</t>
  </si>
  <si>
    <t>1/07/2007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</si>
  <si>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</si>
  <si>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</si>
  <si>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</si>
  <si>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</si>
  <si>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</si>
  <si>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</si>
  <si>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</si>
  <si>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</si>
  <si>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</si>
  <si>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</si>
  <si>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</si>
  <si>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</si>
  <si>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8739</t>
  </si>
  <si>
    <t>1/02/2008</t>
  </si>
  <si>
    <t>ערד 8742</t>
  </si>
  <si>
    <t>1/05/2008</t>
  </si>
  <si>
    <t>ערד 8743</t>
  </si>
  <si>
    <t>1/06/2008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</si>
  <si>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</si>
  <si>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</si>
  <si>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</si>
  <si>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</si>
  <si>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</si>
  <si>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</si>
  <si>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</si>
  <si>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</si>
  <si>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</si>
  <si>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</si>
  <si>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</si>
  <si>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</si>
  <si>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</si>
  <si>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</si>
  <si>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</si>
  <si>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</si>
  <si>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</si>
  <si>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</si>
  <si>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</si>
  <si>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</si>
  <si>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</si>
  <si>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</si>
  <si>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</si>
  <si>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</si>
  <si>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</si>
  <si>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</si>
  <si>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</si>
  <si>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</si>
  <si>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</si>
  <si>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</si>
  <si>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</si>
  <si>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1/05/2010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</si>
  <si>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</si>
  <si>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</si>
  <si>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</si>
  <si>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</si>
  <si>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</si>
  <si>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</si>
  <si>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</si>
  <si>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</si>
  <si>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</si>
  <si>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</si>
  <si>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</si>
  <si>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</si>
  <si>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</si>
  <si>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</si>
  <si>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</si>
  <si>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</si>
  <si>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8779</t>
  </si>
  <si>
    <t>1/06/2011</t>
  </si>
  <si>
    <t>ערד 8780</t>
  </si>
  <si>
    <t>1/07/2011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</si>
  <si>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</si>
  <si>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</si>
  <si>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</si>
  <si>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</si>
  <si>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</si>
  <si>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</si>
  <si>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</si>
  <si>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</si>
  <si>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</si>
  <si>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</si>
  <si>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</si>
  <si>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</si>
  <si>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</si>
  <si>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</si>
  <si>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</si>
  <si>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</si>
  <si>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</si>
  <si>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</si>
  <si>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</si>
  <si>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</si>
  <si>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</si>
  <si>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</si>
  <si>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</si>
  <si>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</si>
  <si>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</si>
  <si>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</si>
  <si>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</si>
  <si>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</si>
  <si>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</si>
  <si>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</si>
  <si>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</si>
  <si>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</si>
  <si>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</si>
  <si>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</si>
  <si>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8800</t>
  </si>
  <si>
    <t>1/03/2013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</si>
  <si>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</si>
  <si>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</si>
  <si>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</si>
  <si>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</si>
  <si>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</si>
  <si>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</si>
  <si>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</si>
  <si>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</si>
  <si>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</si>
  <si>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</si>
  <si>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</si>
  <si>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</si>
  <si>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</si>
  <si>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</si>
  <si>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</si>
  <si>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</si>
  <si>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</si>
  <si>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</si>
  <si>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</si>
  <si>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</si>
  <si>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</si>
  <si>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</si>
  <si>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</si>
  <si>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</si>
  <si>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</si>
  <si>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</si>
  <si>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</si>
  <si>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</si>
  <si>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</si>
  <si>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</si>
  <si>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</si>
  <si>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</si>
  <si>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</si>
  <si>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</si>
  <si>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</si>
  <si>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</si>
  <si>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</si>
  <si>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</si>
  <si>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</si>
  <si>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</si>
  <si>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</si>
  <si>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</si>
  <si>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</si>
  <si>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</si>
  <si>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</si>
  <si>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</si>
  <si>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</si>
  <si>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</si>
  <si>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</si>
  <si>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</si>
  <si>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</si>
  <si>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</si>
  <si>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</si>
  <si>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</si>
  <si>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</si>
  <si>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</si>
  <si>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</si>
  <si>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</si>
  <si>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</si>
  <si>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</si>
  <si>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</si>
  <si>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</si>
  <si>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</si>
  <si>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</si>
  <si>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</si>
  <si>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</si>
  <si>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</si>
  <si>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</si>
  <si>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</si>
  <si>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</si>
  <si>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</si>
  <si>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</si>
  <si>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</si>
  <si>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</si>
  <si>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</si>
  <si>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</si>
  <si>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</si>
  <si>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</si>
  <si>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</si>
  <si>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</si>
  <si>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</si>
  <si>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1/10/2016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</si>
  <si>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</si>
  <si>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</si>
  <si>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</si>
  <si>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</si>
  <si>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</si>
  <si>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</si>
  <si>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</si>
  <si>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</si>
  <si>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</si>
  <si>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</si>
  <si>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</si>
  <si>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</si>
  <si>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</si>
  <si>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</si>
  <si>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</si>
  <si>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</si>
  <si>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</si>
  <si>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</si>
  <si>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</si>
  <si>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</si>
  <si>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</si>
  <si>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</si>
  <si>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</si>
  <si>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</si>
  <si>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</si>
  <si>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</si>
  <si>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</si>
  <si>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</si>
  <si>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</si>
  <si>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</si>
  <si>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</si>
  <si>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</si>
  <si>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</si>
  <si>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</si>
  <si>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</si>
  <si>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</si>
  <si>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</si>
  <si>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</si>
  <si>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</si>
  <si>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</si>
  <si>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</si>
  <si>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</si>
  <si>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</si>
  <si>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</si>
  <si>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</si>
  <si>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</si>
  <si>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</si>
  <si>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</si>
  <si>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</si>
  <si>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</si>
  <si>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</si>
  <si>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</si>
  <si>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</si>
  <si>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</si>
  <si>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</si>
  <si>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</si>
  <si>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</si>
  <si>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</si>
  <si>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</si>
  <si>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</si>
  <si>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</si>
  <si>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</si>
  <si>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</si>
  <si>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</si>
  <si>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</si>
  <si>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</si>
  <si>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</si>
  <si>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</si>
  <si>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</si>
  <si>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</si>
  <si>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</si>
  <si>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</si>
  <si>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</si>
  <si>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</si>
  <si>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</si>
  <si>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</si>
  <si>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</si>
  <si>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</si>
  <si>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</si>
  <si>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</si>
  <si>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</si>
  <si>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</si>
  <si>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</si>
  <si>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</si>
  <si>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</si>
  <si>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</si>
  <si>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</si>
  <si>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</si>
  <si>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</si>
  <si>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</si>
  <si>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</si>
  <si>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</si>
  <si>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</si>
  <si>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</si>
  <si>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</si>
  <si>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</si>
  <si>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</si>
  <si>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</si>
  <si>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</si>
  <si>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</si>
  <si>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</si>
  <si>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</si>
  <si>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</si>
  <si>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</si>
  <si>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</si>
  <si>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3</t>
  </si>
  <si>
    <t>16/07/2017</t>
  </si>
  <si>
    <t>מימון ישיר 4</t>
  </si>
  <si>
    <t>17/07/2019</t>
  </si>
  <si>
    <t>מימון ישיר אג"ח 7</t>
  </si>
  <si>
    <t>מימון ישיר אג"ח א</t>
  </si>
  <si>
    <t>12/12/2014</t>
  </si>
  <si>
    <t>אורתם סהר אג4</t>
  </si>
  <si>
    <t>בינוי</t>
  </si>
  <si>
    <t>24/10/2010</t>
  </si>
  <si>
    <t>רפאל אגח ד</t>
  </si>
  <si>
    <t>חשמל</t>
  </si>
  <si>
    <t>Aaa.il</t>
  </si>
  <si>
    <t>רפאל אגח ה</t>
  </si>
  <si>
    <t>גמא  אגח א-רמ</t>
  </si>
  <si>
    <t>3/10/2019</t>
  </si>
  <si>
    <t>מקס איט אג"ח ג -רמ</t>
  </si>
  <si>
    <t>8/07/2019</t>
  </si>
  <si>
    <t>מקס איט אגח א</t>
  </si>
  <si>
    <t>29/10/2018</t>
  </si>
  <si>
    <t>כתב התחייבות COCO</t>
  </si>
  <si>
    <t>30/12/2015</t>
  </si>
  <si>
    <t>גב ים נגב אגח א</t>
  </si>
  <si>
    <t>29/07/2018</t>
  </si>
  <si>
    <t>קוקו למקס איט ב קוקו</t>
  </si>
  <si>
    <t>19/12/2018</t>
  </si>
  <si>
    <t>ביטוח ישיר יא</t>
  </si>
  <si>
    <t>21/07/2016</t>
  </si>
  <si>
    <t>אליהו הנ אגח א רמ</t>
  </si>
  <si>
    <t>18/03/2018</t>
  </si>
  <si>
    <t>רצף מוסדיים א</t>
  </si>
  <si>
    <t>15/01/2018</t>
  </si>
  <si>
    <t>אלעד גרופ יו.אס א -רמ</t>
  </si>
  <si>
    <t>14/01/2020</t>
  </si>
  <si>
    <t>צים אגח-A</t>
  </si>
  <si>
    <t>20/07/2014</t>
  </si>
  <si>
    <t>סה"כ אג"ח קונצרני של חברות ישראליות</t>
  </si>
  <si>
    <t>סה"כ אג"ח קונצרני של חברות זרות</t>
  </si>
  <si>
    <t>צים מניה ל"ס $</t>
  </si>
  <si>
    <t>Valens</t>
  </si>
  <si>
    <t>השקעות ואחזקות</t>
  </si>
  <si>
    <t>מסטקס</t>
  </si>
  <si>
    <t>VALENS SPV</t>
  </si>
  <si>
    <t>מניה ל"ס MY HERITAGE</t>
  </si>
  <si>
    <t>T-MOBILE 5.1 מניה לס גרמניה</t>
  </si>
  <si>
    <t>T-MOBILEהלואה גרמניה</t>
  </si>
  <si>
    <t>הלוואה -גרמניה ESCHB</t>
  </si>
  <si>
    <t>הלוואה -הולנד AH CV</t>
  </si>
  <si>
    <t>הלוואה ל"ס-שיקגו AON</t>
  </si>
  <si>
    <t>הלוואת -גרGothaer 8%</t>
  </si>
  <si>
    <t>מניה ל"ס - BRILL NY</t>
  </si>
  <si>
    <t>מניה ל"ס - CHARLOTTE צ.קרולינה</t>
  </si>
  <si>
    <t>מניה ל"ס - ESCHBORN גרמניה</t>
  </si>
  <si>
    <t>מניה ל"ס -גרמניה T - MOBILE</t>
  </si>
  <si>
    <t>מניה ל"ס -הולנד AH.CV</t>
  </si>
  <si>
    <t>מניה ל"ס -שיקגו AON</t>
  </si>
  <si>
    <t>מניה לא סחירה -גרמניה GOTHAER</t>
  </si>
  <si>
    <t>5. קרנות השקעה</t>
  </si>
  <si>
    <t>סה"כ קרנות השקעה</t>
  </si>
  <si>
    <t>סה"כ קרנות השקעה בישראל:</t>
  </si>
  <si>
    <t>סה"כ קרנות הון סיכון</t>
  </si>
  <si>
    <t>קרן השקעה ISF 2</t>
  </si>
  <si>
    <t>21/02/2016</t>
  </si>
  <si>
    <t>קרן השקעה LOV</t>
  </si>
  <si>
    <t>28/09/2014</t>
  </si>
  <si>
    <t>סה"כ קרנות גידור</t>
  </si>
  <si>
    <t>אלפא הזדמנויות</t>
  </si>
  <si>
    <t>23/02/2020</t>
  </si>
  <si>
    <t>נוקד לונג</t>
  </si>
  <si>
    <t>28/11/2019</t>
  </si>
  <si>
    <t>קרן ION</t>
  </si>
  <si>
    <t>17/04/2018</t>
  </si>
  <si>
    <t>סה"כ קרנות נדל"ן</t>
  </si>
  <si>
    <t>קרן ריאליטי 3</t>
  </si>
  <si>
    <t>21/04/2015</t>
  </si>
  <si>
    <t>סה"כ קרנות השקעה אחרות</t>
  </si>
  <si>
    <t>IIF 3</t>
  </si>
  <si>
    <t>25/10/2016</t>
  </si>
  <si>
    <t>פימי 6</t>
  </si>
  <si>
    <t>קלירמרק ‏‏‎‎|||</t>
  </si>
  <si>
    <t>קרן השקעה יסודות</t>
  </si>
  <si>
    <t>24/01/2018</t>
  </si>
  <si>
    <t>קרן נוי 2</t>
  </si>
  <si>
    <t>1/01/2015</t>
  </si>
  <si>
    <t>קרן קלירמארק 2</t>
  </si>
  <si>
    <t>29/01/2015</t>
  </si>
  <si>
    <t>קשת KI</t>
  </si>
  <si>
    <t>9/05/2018</t>
  </si>
  <si>
    <t>סה"כ קרנות השקעה בחו"ל:</t>
  </si>
  <si>
    <t>CONSTELLATION F</t>
  </si>
  <si>
    <t>KYG238261112</t>
  </si>
  <si>
    <t>26/02/2020</t>
  </si>
  <si>
    <t>ION טכנולוגיה</t>
  </si>
  <si>
    <t>23/06/2020</t>
  </si>
  <si>
    <t>SPHERA GLOBAL H-f</t>
  </si>
  <si>
    <t>KYG8347N1566</t>
  </si>
  <si>
    <t>NETZ REAL ESTATE FUND II</t>
  </si>
  <si>
    <t>24/02/2020</t>
  </si>
  <si>
    <t>נץ קרן השקעה</t>
  </si>
  <si>
    <t>16/03/2015</t>
  </si>
  <si>
    <t>Acore Credit Fund IV</t>
  </si>
  <si>
    <t>9/01/2019</t>
  </si>
  <si>
    <t>Ares Energy Opportunities Fund</t>
  </si>
  <si>
    <t>23/12/2019</t>
  </si>
  <si>
    <t>BC European Capital X</t>
  </si>
  <si>
    <t>28/09/2017</t>
  </si>
  <si>
    <t>BLUEBAY DIRECT LENDING FUND 3</t>
  </si>
  <si>
    <t>8/02/2019</t>
  </si>
  <si>
    <t>COLLER 7</t>
  </si>
  <si>
    <t>20/01/2016</t>
  </si>
  <si>
    <t>COLLER 8</t>
  </si>
  <si>
    <t>24/12/2020</t>
  </si>
  <si>
    <t>CVC Stratigic Opporunities Fund II</t>
  </si>
  <si>
    <t>CVC VIII</t>
  </si>
  <si>
    <t>25/05/2020</t>
  </si>
  <si>
    <t>LONE STAR REAL ESTATE FUND VI</t>
  </si>
  <si>
    <t>13/05/2019</t>
  </si>
  <si>
    <t>Macquarie European Fund IV</t>
  </si>
  <si>
    <t>12/09/2019</t>
  </si>
  <si>
    <t>Nordic Capital</t>
  </si>
  <si>
    <t>30/08/2020</t>
  </si>
  <si>
    <t>SOV IV</t>
  </si>
  <si>
    <t>קרן השקעה Lone Star</t>
  </si>
  <si>
    <t>6. כתבי אופציה</t>
  </si>
  <si>
    <t>סה"כ כתבי אופציה בישראל:</t>
  </si>
  <si>
    <t>אוגווינד אופ' ל"ס</t>
  </si>
  <si>
    <t>20/07/2020</t>
  </si>
  <si>
    <t>אלקטריאון אופ' ל"ס</t>
  </si>
  <si>
    <t>30/06/2020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</si>
  <si>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</si>
  <si>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</si>
  <si>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</si>
  <si>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</si>
  <si>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</si>
  <si>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</si>
  <si>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</si>
  <si>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</si>
  <si>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01.21 על XNDX 2</t>
  </si>
  <si>
    <t>8/01/2020</t>
  </si>
  <si>
    <t>SWAP על (11.21) M8EUG</t>
  </si>
  <si>
    <t>4/11/2020</t>
  </si>
  <si>
    <t>SWAP(10.21) על SZCOMP</t>
  </si>
  <si>
    <t>16/10/2020</t>
  </si>
  <si>
    <t>SWAP(11.21) על STAR</t>
  </si>
  <si>
    <t>30/10/2020</t>
  </si>
  <si>
    <t>M8EU0HC (05.21) על SWAP</t>
  </si>
  <si>
    <t>14/05/2020</t>
  </si>
  <si>
    <t>NDEUSKO על SWAP 05.21</t>
  </si>
  <si>
    <t>SWAP 06.21 על NDU</t>
  </si>
  <si>
    <t>4/06/2020</t>
  </si>
  <si>
    <t>SWAP על M1CNA  (04.20</t>
  </si>
  <si>
    <t>22/04/2020</t>
  </si>
  <si>
    <t>SWAP על M1CNA  10.21</t>
  </si>
  <si>
    <t>21/10/2020</t>
  </si>
  <si>
    <t>SWAP על SPTR 06.21</t>
  </si>
  <si>
    <t>10/06/2020</t>
  </si>
  <si>
    <t>FW EUR/NIS 3.9610 26/08/2021</t>
  </si>
  <si>
    <t>25/11/2020</t>
  </si>
  <si>
    <t>FW EUR/NIS 3.9917 26/08/2021</t>
  </si>
  <si>
    <t>26/10/2020</t>
  </si>
  <si>
    <t>FW EUR/NIS 4.0300 26/08/2021</t>
  </si>
  <si>
    <t>24/08/2020</t>
  </si>
  <si>
    <t>FW EUR/NIS 4.0468 26/08/2021</t>
  </si>
  <si>
    <t>10/09/2020</t>
  </si>
  <si>
    <t>FW EUR/NIS 4.0470 26/08/2021</t>
  </si>
  <si>
    <t>FW GBP/NIS 4.4300 26/08/2021</t>
  </si>
  <si>
    <t>FW USD/NIS 3.2000  2/06/2021</t>
  </si>
  <si>
    <t>FW USD/NIS 3.2920  2/06/2021</t>
  </si>
  <si>
    <t>FW USD/NIS 3.3100 26/08/2021</t>
  </si>
  <si>
    <t>FW USD/NIS 3.3350  2/06/2021</t>
  </si>
  <si>
    <t>FW USD/NIS 3.3743 26/08/2021</t>
  </si>
  <si>
    <t>FW USD/NIS 3.3760 26/08/2021</t>
  </si>
  <si>
    <t>FW USD/NIS 3.3983  2/06/2021</t>
  </si>
  <si>
    <t>2/11/2020</t>
  </si>
  <si>
    <t>FW USD/NIS 3.4060  2/06/2021</t>
  </si>
  <si>
    <t>30/09/2020</t>
  </si>
  <si>
    <t>FW USD/NIS 3.4287 26/08/2021</t>
  </si>
  <si>
    <t>23/09/2020</t>
  </si>
  <si>
    <t>FW USD/NIS 3.4300  2/06/2021</t>
  </si>
  <si>
    <t>IR NIS/USD 1.7000  3/07/2030</t>
  </si>
  <si>
    <t>7/04/2020</t>
  </si>
  <si>
    <t>SP NIS/USD 3.4110  5/08/2020</t>
  </si>
  <si>
    <t>4/08/2020</t>
  </si>
  <si>
    <t>SWAP 03.21 על IBOXHI</t>
  </si>
  <si>
    <t>20/03/2020</t>
  </si>
  <si>
    <t>IN    /NIS 0.0001 19</t>
  </si>
  <si>
    <t>19/05/2020</t>
  </si>
  <si>
    <t>רגל (11.21) STAR</t>
  </si>
  <si>
    <t>29/10/2020</t>
  </si>
  <si>
    <t>רגל 03.21 SWAP IBOXHI</t>
  </si>
  <si>
    <t>6/06/2019</t>
  </si>
  <si>
    <t>רגל 11.21 SWAP M8EUG</t>
  </si>
  <si>
    <t>31/10/2020</t>
  </si>
  <si>
    <t>רגל 2 01.21 SWAP NXDX</t>
  </si>
  <si>
    <t>5/07/2020</t>
  </si>
  <si>
    <t>רגל NDEUSKO 05.21</t>
  </si>
  <si>
    <t>12/05/2020</t>
  </si>
  <si>
    <t>רגל SWAP M1CNA 04.21</t>
  </si>
  <si>
    <t>28/04/2020</t>
  </si>
  <si>
    <t>רגל SWAP M1CNA 10.21</t>
  </si>
  <si>
    <t>רגל SWAP M8EU0HC 05.21</t>
  </si>
  <si>
    <t>11/05/2020</t>
  </si>
  <si>
    <t>רגל SWAP NDU 06.21</t>
  </si>
  <si>
    <t>6/06/2020</t>
  </si>
  <si>
    <t>רגל SWAP SPTR 06.21</t>
  </si>
  <si>
    <t>רגל SZCOMP(10.21)</t>
  </si>
  <si>
    <t>15/10/2020</t>
  </si>
  <si>
    <t>סה"כ חוזים עתידיים בחו"ל:</t>
  </si>
  <si>
    <t>9. מוצרים מובנים</t>
  </si>
  <si>
    <t>גלובל פיננס 8 ה'</t>
  </si>
  <si>
    <t>ריביות</t>
  </si>
  <si>
    <t>24/12/2007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</si>
  <si>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</si>
  <si>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</si>
  <si>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</si>
  <si>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</si>
  <si>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</si>
  <si>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</si>
  <si>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</si>
  <si>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</si>
  <si>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</si>
  <si>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</si>
  <si>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נדל"ן מניב</t>
  </si>
  <si>
    <t>29/08/2019</t>
  </si>
  <si>
    <t>11/09/2019</t>
  </si>
  <si>
    <t>18/03/2020</t>
  </si>
  <si>
    <t>22/09/2019</t>
  </si>
  <si>
    <t>31/10/2019</t>
  </si>
  <si>
    <t>6/08/2020</t>
  </si>
  <si>
    <t>22/10/2017</t>
  </si>
  <si>
    <t>28/08/2018</t>
  </si>
  <si>
    <t>6/11/2013</t>
  </si>
  <si>
    <t>6/10/2016</t>
  </si>
  <si>
    <t>20/11/2016</t>
  </si>
  <si>
    <t>5/03/2017</t>
  </si>
  <si>
    <t>29/03/2017</t>
  </si>
  <si>
    <t>17/05/2017</t>
  </si>
  <si>
    <t>3/07/2017</t>
  </si>
  <si>
    <t>30/07/2017</t>
  </si>
  <si>
    <t>29/10/2017</t>
  </si>
  <si>
    <t>23/10/2018</t>
  </si>
  <si>
    <t>30/06/2019</t>
  </si>
  <si>
    <t>3/09/2019</t>
  </si>
  <si>
    <t>27/10/2020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</si>
  <si>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</si>
  <si>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</si>
  <si>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</si>
  <si>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</si>
  <si>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</si>
  <si>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</si>
  <si>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</si>
  <si>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14/04/2010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</si>
  <si>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</si>
  <si>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</si>
  <si>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</si>
  <si>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</si>
  <si>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</si>
  <si>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</si>
  <si>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</si>
  <si>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</si>
  <si>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</si>
  <si>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</si>
  <si>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</si>
  <si>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</si>
  <si>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</si>
  <si>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</si>
  <si>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</si>
  <si>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</si>
  <si>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</si>
  <si>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הלוואה ל"ס ר.מראש -גרמניה ESCHB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</si>
  <si>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</si>
  <si>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</si>
  <si>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</si>
  <si>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</si>
  <si>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גמול אגח א חש 12/09</t>
  </si>
  <si>
    <t>חו"ז דולר לרכישה בעתיד</t>
  </si>
  <si>
    <t>חו"ז יורו לרכישה בעתיד</t>
  </si>
  <si>
    <t>ליטו נדלן חש 02/10</t>
  </si>
  <si>
    <t>ליטו נדלן חש 8/09</t>
  </si>
  <si>
    <t>CHARLOTTE  עודפים</t>
  </si>
  <si>
    <t>ESCHBORN עודפים</t>
  </si>
  <si>
    <t>Eschborn עו"ש בחו"ל</t>
  </si>
  <si>
    <t>GOTHAER  עח דיבידנד 2017 -עודפים</t>
  </si>
  <si>
    <t>T- MOBILE הלוואה לקבל</t>
  </si>
  <si>
    <t>T-MOBILE  עח דיבידנד 2017-עודפים</t>
  </si>
  <si>
    <t>T-MOBILE עודפים</t>
  </si>
  <si>
    <t>WHITE OAK עודפים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</si>
  <si>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</si>
  <si>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</si>
  <si>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</si>
  <si>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</si>
  <si>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</si>
  <si>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</si>
  <si>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</si>
  <si>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</si>
  <si>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</si>
  <si>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</si>
  <si>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</si>
  <si>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</si>
  <si>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</si>
  <si>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IIF3</t>
  </si>
  <si>
    <t>פימי 6 ק.השקעה הלמן</t>
  </si>
  <si>
    <t>ISF 2</t>
  </si>
  <si>
    <t>KLIRMARK OPPORTUNITY II</t>
  </si>
  <si>
    <t>Klirmark 3</t>
  </si>
  <si>
    <t>ריאליטי 3 קרן השקעה</t>
  </si>
  <si>
    <t>נוי 2</t>
  </si>
  <si>
    <t>קשת - KI</t>
  </si>
  <si>
    <t>קרן יסודות</t>
  </si>
  <si>
    <t>Coller</t>
  </si>
  <si>
    <t xml:space="preserve">SOF IV - Glendower </t>
  </si>
  <si>
    <t xml:space="preserve"> BC CAPITAL</t>
  </si>
  <si>
    <t>Bluebay</t>
  </si>
  <si>
    <t>LONESTAR</t>
  </si>
  <si>
    <t>LONESTAR REAL ESTATE</t>
  </si>
  <si>
    <t xml:space="preserve">Macquarie </t>
  </si>
  <si>
    <t>13/06/2035</t>
  </si>
  <si>
    <t>CVC Strategic Opportunities Fund II</t>
  </si>
  <si>
    <t>הופק בתוכנת פריים זהב, מהדורה 5.12 פריים מערכות, טלפון 03-6000160, פקס 03-6121600, www.primesys.co.il</t>
  </si>
  <si>
    <t>גורם הל1</t>
  </si>
  <si>
    <t>גורם הל2</t>
  </si>
  <si>
    <t>גורם הל4</t>
  </si>
  <si>
    <t>גורם הל3</t>
  </si>
  <si>
    <t>גורם הל7</t>
  </si>
  <si>
    <t>גורם הל8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</si>
</sst>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6">
    <font>
      <sz val="10"/>
      <name val="Arial"/>
    </font>
    <font>
      <sz val="11"/>
      <color theme="1"/>
      <name val="Arial"/>
      <family val="2"/>
      <charset val="177"/>
      <scheme val="minor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el"/>
    </font>
    <font>
      <sz val="10"/>
      <color indexed="12"/>
      <name val="Ariel"/>
    </font>
    <font>
      <sz val="10"/>
      <color indexed="8"/>
      <name val="Ariel"/>
    </font>
    <font>
      <b/>
      <sz val="10"/>
      <color indexed="8"/>
      <name val="Ariel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7">
    <xf numFmtId="0" fontId="0" fillId="0" borderId="0"/>
    <xf numFmtId="0" fontId="8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8" fillId="0" borderId="0" xfId="1"/>
    <xf numFmtId="0" fontId="9" fillId="0" borderId="0" xfId="3"/>
    <xf numFmtId="0" fontId="10" fillId="0" borderId="0" xfId="3" applyFont="1" applyAlignment="1">
      <alignment horizontal="right" readingOrder="2"/>
    </xf>
    <xf numFmtId="0" fontId="13" fillId="0" borderId="0" xfId="3" applyFont="1"/>
    <xf numFmtId="0" fontId="12" fillId="0" borderId="0" xfId="2" applyFont="1" applyAlignment="1">
      <alignment horizontal="right" readingOrder="2"/>
    </xf>
    <xf numFmtId="0" fontId="6" fillId="0" borderId="0" xfId="2" applyFont="1" applyAlignment="1">
      <alignment horizontal="right" readingOrder="2"/>
    </xf>
    <xf numFmtId="0" fontId="12" fillId="0" borderId="0" xfId="2" applyFont="1" applyFill="1" applyAlignment="1">
      <alignment horizontal="right" readingOrder="2"/>
    </xf>
    <xf numFmtId="14" fontId="11" fillId="0" borderId="0" xfId="3" applyNumberFormat="1" applyFont="1" applyAlignment="1">
      <alignment horizontal="right" readingOrder="2"/>
    </xf>
    <xf numFmtId="43" fontId="14" fillId="0" borderId="0" xfId="4" applyFont="1" applyAlignment="1">
      <alignment horizontal="right"/>
    </xf>
    <xf numFmtId="43" fontId="9" fillId="0" borderId="0" xfId="4" applyFont="1"/>
    <xf numFmtId="0" fontId="6" fillId="0" borderId="0" xfId="2" applyFont="1" applyFill="1" applyAlignment="1">
      <alignment horizontal="right" readingOrder="2"/>
    </xf>
    <xf numFmtId="0" fontId="8" fillId="0" borderId="0" xfId="1" applyAlignment="1">
      <alignment horizontal="right"/>
    </xf>
    <xf numFmtId="43" fontId="15" fillId="0" borderId="0" xfId="4" applyFont="1" applyAlignment="1">
      <alignment horizontal="right"/>
    </xf>
    <xf numFmtId="0" fontId="8" fillId="0" borderId="0" xfId="1"/>
    <xf numFmtId="0" fontId="2" fillId="0" borderId="0" xfId="1" applyFont="1" applyAlignment="1">
      <alignment horizontal="right" readingOrder="2"/>
    </xf>
    <xf numFmtId="0" fontId="3" fillId="0" borderId="0" xfId="1" applyFont="1" applyAlignment="1">
      <alignment horizontal="right" readingOrder="2"/>
    </xf>
    <xf numFmtId="0" fontId="4" fillId="0" borderId="0" xfId="1" applyFont="1" applyAlignment="1">
      <alignment horizontal="right" readingOrder="2"/>
    </xf>
    <xf numFmtId="0" fontId="4" fillId="0" borderId="1" xfId="1" applyFont="1" applyBorder="1" applyAlignment="1">
      <alignment horizontal="right" readingOrder="2"/>
    </xf>
    <xf numFmtId="0" fontId="5" fillId="0" borderId="0" xfId="1" applyFont="1" applyAlignment="1">
      <alignment horizontal="right" readingOrder="2"/>
    </xf>
    <xf numFmtId="0" fontId="6" fillId="0" borderId="0" xfId="1" applyFont="1" applyAlignment="1">
      <alignment horizontal="right" readingOrder="2"/>
    </xf>
    <xf numFmtId="0" fontId="4" fillId="0" borderId="0" xfId="1" applyFont="1" applyAlignment="1">
      <alignment horizontal="right"/>
    </xf>
    <xf numFmtId="0" fontId="7" fillId="0" borderId="0" xfId="1" applyFont="1" applyAlignment="1">
      <alignment horizontal="right" readingOrder="2"/>
    </xf>
    <xf numFmtId="0" fontId="7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7">
    <cellStyle name="Comma 2" xfId="4" xr:uid="{00000000-0005-0000-0000-000000000000}"/>
    <cellStyle name="Comma 6" xfId="6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Normal 95" xfId="5" xr:uid="{00000000-0005-0000-0000-000005000000}"/>
    <cellStyle name="Normal_גיליון1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5"/>
  <sheetViews>
    <sheetView rightToLeft="1" topLeftCell="A13" workbookViewId="0">
      <selection activeCell="C36" sqref="C36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348835.74181605002</v>
      </c>
      <c r="D11" s="8">
        <v>8.5471699682959895E-2</v>
      </c>
    </row>
    <row r="12" spans="2:4">
      <c r="B12" s="6" t="s">
        <v>14</v>
      </c>
      <c r="C12" s="7">
        <v>2396344.8574309102</v>
      </c>
      <c r="D12" s="8">
        <v>0.58715218493621801</v>
      </c>
    </row>
    <row r="13" spans="2:4">
      <c r="B13" s="6" t="s">
        <v>15</v>
      </c>
      <c r="C13" s="7">
        <v>212954.704046</v>
      </c>
      <c r="D13" s="8">
        <v>5.2178140965530702E-2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652255.47820000001</v>
      </c>
      <c r="D15" s="8">
        <v>0.15981557411245401</v>
      </c>
    </row>
    <row r="16" spans="2:4">
      <c r="B16" s="6" t="s">
        <v>18</v>
      </c>
      <c r="C16" s="7">
        <v>776014.15110000002</v>
      </c>
      <c r="D16" s="8">
        <v>0.190138912163199</v>
      </c>
    </row>
    <row r="17" spans="2:4">
      <c r="B17" s="6" t="s">
        <v>19</v>
      </c>
      <c r="C17" s="7">
        <v>554882.31140709994</v>
      </c>
      <c r="D17" s="8">
        <v>0.13595721021323401</v>
      </c>
    </row>
    <row r="18" spans="2:4">
      <c r="B18" s="6" t="s">
        <v>20</v>
      </c>
      <c r="C18" s="7">
        <v>184608.33493531201</v>
      </c>
      <c r="D18" s="8">
        <v>4.5232716350731103E-2</v>
      </c>
    </row>
    <row r="19" spans="2:4">
      <c r="B19" s="6" t="s">
        <v>21</v>
      </c>
      <c r="C19" s="7">
        <v>471.42419999999998</v>
      </c>
      <c r="D19" s="8">
        <v>1.15508311837287E-4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4791.8390525000104</v>
      </c>
      <c r="D21" s="8">
        <v>1.17409594066291E-3</v>
      </c>
    </row>
    <row r="22" spans="2:4">
      <c r="B22" s="6" t="s">
        <v>24</v>
      </c>
      <c r="C22" s="7">
        <v>10366.61449</v>
      </c>
      <c r="D22" s="8">
        <v>2.5400268785689402E-3</v>
      </c>
    </row>
    <row r="23" spans="2:4">
      <c r="B23" s="6" t="s">
        <v>25</v>
      </c>
      <c r="C23" s="7">
        <v>1323446.03037212</v>
      </c>
      <c r="D23" s="8">
        <v>0.32427061821612602</v>
      </c>
    </row>
    <row r="24" spans="2:4">
      <c r="B24" s="6" t="s">
        <v>15</v>
      </c>
      <c r="C24" s="7">
        <v>1168829.78823468</v>
      </c>
      <c r="D24" s="8">
        <v>0.28638656153867698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29513.561290000001</v>
      </c>
      <c r="D26" s="8">
        <v>7.2314099295585597E-3</v>
      </c>
    </row>
    <row r="27" spans="2:4">
      <c r="B27" s="6" t="s">
        <v>18</v>
      </c>
      <c r="C27" s="7">
        <v>15522.4972</v>
      </c>
      <c r="D27" s="8">
        <v>3.8033207609431499E-3</v>
      </c>
    </row>
    <row r="28" spans="2:4">
      <c r="B28" s="6" t="s">
        <v>26</v>
      </c>
      <c r="C28" s="7">
        <v>84070.656359999994</v>
      </c>
      <c r="D28" s="8">
        <v>2.0598984080995999E-2</v>
      </c>
    </row>
    <row r="29" spans="2:4">
      <c r="B29" s="6" t="s">
        <v>27</v>
      </c>
      <c r="C29" s="7">
        <v>941.48235</v>
      </c>
      <c r="D29" s="8">
        <v>2.3068191423584501E-4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24568.0449374419</v>
      </c>
      <c r="D31" s="8">
        <v>6.01965999171557E-3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12467.785169999999</v>
      </c>
      <c r="D33" s="8">
        <v>3.0548555151319401E-3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-3.2120884206430501E-6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206.69</v>
      </c>
      <c r="D37" s="8">
        <v>5.3853737984415298E-5</v>
      </c>
    </row>
    <row r="38" spans="2:4" ht="13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 ht="13">
      <c r="B42" s="3" t="s">
        <v>40</v>
      </c>
      <c r="C42" s="9">
        <v>4081301.0986090801</v>
      </c>
      <c r="D42" s="10">
        <v>1</v>
      </c>
    </row>
    <row r="43" spans="2:4">
      <c r="B43" s="6" t="s">
        <v>41</v>
      </c>
      <c r="C43" s="7">
        <v>171249.37319156944</v>
      </c>
      <c r="D43" s="8">
        <v>0</v>
      </c>
    </row>
    <row r="45" spans="2:4" ht="13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3.2149999999999999</v>
      </c>
    </row>
    <row r="48" spans="2:4">
      <c r="C48" s="6" t="s">
        <v>45</v>
      </c>
      <c r="D48" s="11">
        <v>3.1191</v>
      </c>
    </row>
    <row r="49" spans="3:4">
      <c r="C49" s="6" t="s">
        <v>46</v>
      </c>
      <c r="D49" s="11">
        <v>4.3918999999999997</v>
      </c>
    </row>
    <row r="50" spans="3:4">
      <c r="C50" s="6" t="s">
        <v>47</v>
      </c>
      <c r="D50" s="11">
        <v>3.6497999999999999</v>
      </c>
    </row>
    <row r="51" spans="3:4">
      <c r="C51" s="6" t="s">
        <v>48</v>
      </c>
      <c r="D51" s="11">
        <v>2.5217000000000001</v>
      </c>
    </row>
    <row r="52" spans="3:4">
      <c r="C52" s="6" t="s">
        <v>49</v>
      </c>
      <c r="D52" s="11">
        <v>3.9441000000000002</v>
      </c>
    </row>
    <row r="53" spans="3:4">
      <c r="C53" s="6" t="s">
        <v>50</v>
      </c>
      <c r="D53" s="11">
        <v>0.39319999999999999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0.53</v>
      </c>
    </row>
    <row r="56" spans="3:4">
      <c r="C56" s="6" t="s">
        <v>53</v>
      </c>
      <c r="D56" s="11">
        <v>0.219</v>
      </c>
    </row>
    <row r="57" spans="3:4">
      <c r="C57" s="6" t="s">
        <v>54</v>
      </c>
      <c r="D57" s="11">
        <v>2.4834000000000001</v>
      </c>
    </row>
    <row r="58" spans="3:4">
      <c r="C58" s="6" t="s">
        <v>55</v>
      </c>
      <c r="D58" s="11">
        <v>0.37669999999999998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2.3235000000000001</v>
      </c>
    </row>
    <row r="71" spans="3:4">
      <c r="C71" s="6" t="s">
        <v>68</v>
      </c>
      <c r="D71" s="11">
        <v>0.43290000000000001</v>
      </c>
    </row>
    <row r="72" spans="3:4">
      <c r="C72" s="6" t="s">
        <v>69</v>
      </c>
      <c r="D72" s="11">
        <v>0.41470000000000001</v>
      </c>
    </row>
    <row r="73" spans="3:4">
      <c r="C73" s="6" t="s">
        <v>70</v>
      </c>
      <c r="D73" s="11">
        <v>2.4323999999999999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123</v>
      </c>
    </row>
    <row r="7" spans="2:12" ht="15.5">
      <c r="B7" s="2" t="s">
        <v>967</v>
      </c>
    </row>
    <row r="8" spans="2:12" ht="13">
      <c r="B8" s="3" t="s">
        <v>82</v>
      </c>
      <c r="C8" s="3" t="s">
        <v>83</v>
      </c>
      <c r="D8" s="3" t="s">
        <v>125</v>
      </c>
      <c r="E8" s="3" t="s">
        <v>191</v>
      </c>
      <c r="F8" s="3" t="s">
        <v>87</v>
      </c>
      <c r="G8" s="3" t="s">
        <v>128</v>
      </c>
      <c r="H8" s="3" t="s">
        <v>43</v>
      </c>
      <c r="I8" s="3" t="s">
        <v>90</v>
      </c>
      <c r="J8" s="3" t="s">
        <v>130</v>
      </c>
      <c r="K8" s="3" t="s">
        <v>131</v>
      </c>
      <c r="L8" s="3" t="s">
        <v>132</v>
      </c>
    </row>
    <row r="9" spans="2:12" ht="13">
      <c r="B9" s="4"/>
      <c r="C9" s="4"/>
      <c r="D9" s="4"/>
      <c r="E9" s="4"/>
      <c r="F9" s="4"/>
      <c r="G9" s="4" t="s">
        <v>135</v>
      </c>
      <c r="H9" s="4" t="s">
        <v>136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968</v>
      </c>
      <c r="C11" s="12"/>
      <c r="D11" s="19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969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970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971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834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118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969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972</v>
      </c>
      <c r="C19" s="14"/>
      <c r="D19" s="20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971</v>
      </c>
      <c r="C20" s="14"/>
      <c r="D20" s="20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973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834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122</v>
      </c>
      <c r="C25" s="17"/>
      <c r="D25" s="18"/>
      <c r="E25" s="6"/>
      <c r="F25" s="6"/>
    </row>
    <row r="29" spans="2:12" ht="13">
      <c r="B29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1"/>
  <sheetViews>
    <sheetView rightToLeft="1" workbookViewId="0"/>
  </sheetViews>
  <sheetFormatPr defaultColWidth="9.1796875" defaultRowHeight="12.5"/>
  <cols>
    <col min="2" max="2" width="33.7265625" customWidth="1"/>
    <col min="3" max="3" width="14.7265625" customWidth="1"/>
    <col min="4" max="4" width="12.7265625" customWidth="1"/>
    <col min="5" max="5" width="11.7265625" customWidth="1"/>
    <col min="6" max="6" width="15.7265625" customWidth="1"/>
    <col min="7" max="8" width="11.7265625" customWidth="1"/>
    <col min="9" max="9" width="13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123</v>
      </c>
    </row>
    <row r="7" spans="2:11" ht="15.5">
      <c r="B7" s="2" t="s">
        <v>974</v>
      </c>
    </row>
    <row r="8" spans="2:11" ht="13">
      <c r="B8" s="3" t="s">
        <v>82</v>
      </c>
      <c r="C8" s="3" t="s">
        <v>83</v>
      </c>
      <c r="D8" s="3" t="s">
        <v>125</v>
      </c>
      <c r="E8" s="3" t="s">
        <v>191</v>
      </c>
      <c r="F8" s="3" t="s">
        <v>87</v>
      </c>
      <c r="G8" s="3" t="s">
        <v>128</v>
      </c>
      <c r="H8" s="3" t="s">
        <v>43</v>
      </c>
      <c r="I8" s="3" t="s">
        <v>90</v>
      </c>
      <c r="J8" s="3" t="s">
        <v>131</v>
      </c>
      <c r="K8" s="3" t="s">
        <v>132</v>
      </c>
    </row>
    <row r="9" spans="2:11" ht="13">
      <c r="B9" s="4"/>
      <c r="C9" s="4"/>
      <c r="D9" s="4"/>
      <c r="E9" s="4"/>
      <c r="F9" s="4"/>
      <c r="G9" s="4" t="s">
        <v>135</v>
      </c>
      <c r="H9" s="4" t="s">
        <v>136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975</v>
      </c>
      <c r="C11" s="12"/>
      <c r="D11" s="19"/>
      <c r="E11" s="3"/>
      <c r="F11" s="3"/>
      <c r="G11" s="9">
        <v>0</v>
      </c>
      <c r="I11" s="9">
        <v>4791.84</v>
      </c>
      <c r="J11" s="10">
        <v>1</v>
      </c>
      <c r="K11" s="10">
        <v>1.1999999999999999E-3</v>
      </c>
    </row>
    <row r="12" spans="2:11" ht="13">
      <c r="B12" s="3" t="s">
        <v>976</v>
      </c>
      <c r="C12" s="12"/>
      <c r="D12" s="19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977</v>
      </c>
      <c r="C13" s="12"/>
      <c r="D13" s="19"/>
      <c r="E13" s="3"/>
      <c r="F13" s="3"/>
      <c r="G13" s="9">
        <v>0</v>
      </c>
      <c r="I13" s="9">
        <v>4791.84</v>
      </c>
      <c r="J13" s="10">
        <v>1</v>
      </c>
      <c r="K13" s="10">
        <v>1.1999999999999999E-3</v>
      </c>
    </row>
    <row r="14" spans="2:11">
      <c r="B14" s="6" t="s">
        <v>978</v>
      </c>
      <c r="C14" s="17" t="s">
        <v>979</v>
      </c>
      <c r="D14" s="18" t="s">
        <v>181</v>
      </c>
      <c r="E14" s="6" t="s">
        <v>980</v>
      </c>
      <c r="F14" s="6" t="s">
        <v>44</v>
      </c>
      <c r="G14" s="7">
        <v>163</v>
      </c>
      <c r="H14" s="7">
        <v>3748.8</v>
      </c>
      <c r="I14" s="7">
        <v>98226.99</v>
      </c>
      <c r="J14" s="8">
        <v>20.498799999999999</v>
      </c>
      <c r="K14" s="8">
        <v>2.41E-2</v>
      </c>
    </row>
    <row r="15" spans="2:11">
      <c r="B15" s="6" t="s">
        <v>981</v>
      </c>
      <c r="C15" s="17">
        <v>96389515</v>
      </c>
      <c r="D15" s="18" t="s">
        <v>181</v>
      </c>
      <c r="E15" s="6" t="s">
        <v>980</v>
      </c>
      <c r="F15" s="6" t="s">
        <v>44</v>
      </c>
      <c r="G15" s="7">
        <v>-19</v>
      </c>
      <c r="H15" s="7">
        <v>3654.45</v>
      </c>
      <c r="I15" s="7">
        <v>-11161.6</v>
      </c>
      <c r="J15" s="8">
        <v>-2.3292999999999999</v>
      </c>
      <c r="K15" s="8">
        <v>-2.7000000000000001E-3</v>
      </c>
    </row>
    <row r="16" spans="2:11">
      <c r="B16" s="6" t="s">
        <v>981</v>
      </c>
      <c r="C16" s="17">
        <v>96933213</v>
      </c>
      <c r="D16" s="18" t="s">
        <v>181</v>
      </c>
      <c r="E16" s="6" t="s">
        <v>980</v>
      </c>
      <c r="F16" s="6" t="s">
        <v>44</v>
      </c>
      <c r="G16" s="7">
        <v>-137</v>
      </c>
      <c r="H16" s="7">
        <v>3664.27</v>
      </c>
      <c r="I16" s="7">
        <v>-80697.3</v>
      </c>
      <c r="J16" s="8">
        <v>-16.840599999999998</v>
      </c>
      <c r="K16" s="8">
        <v>-1.9800000000000002E-2</v>
      </c>
    </row>
    <row r="17" spans="2:11">
      <c r="B17" s="6" t="s">
        <v>981</v>
      </c>
      <c r="C17" s="17">
        <v>96933221</v>
      </c>
      <c r="D17" s="18" t="s">
        <v>181</v>
      </c>
      <c r="E17" s="6" t="s">
        <v>980</v>
      </c>
      <c r="F17" s="6" t="s">
        <v>44</v>
      </c>
      <c r="G17" s="7">
        <v>-2</v>
      </c>
      <c r="H17" s="7">
        <v>3684.25</v>
      </c>
      <c r="I17" s="7">
        <v>-1184.49</v>
      </c>
      <c r="J17" s="8">
        <v>-0.2472</v>
      </c>
      <c r="K17" s="8">
        <v>-2.9999999999999997E-4</v>
      </c>
    </row>
    <row r="18" spans="2:11">
      <c r="B18" s="6" t="s">
        <v>981</v>
      </c>
      <c r="C18" s="17">
        <v>969332220</v>
      </c>
      <c r="D18" s="18" t="s">
        <v>181</v>
      </c>
      <c r="E18" s="6" t="s">
        <v>980</v>
      </c>
      <c r="F18" s="6" t="s">
        <v>44</v>
      </c>
      <c r="G18" s="7">
        <v>-5</v>
      </c>
      <c r="H18" s="7">
        <v>3678.75</v>
      </c>
      <c r="I18" s="7">
        <v>-2956.8</v>
      </c>
      <c r="J18" s="8">
        <v>-0.61699999999999999</v>
      </c>
      <c r="K18" s="8">
        <v>-6.9999999999999999E-4</v>
      </c>
    </row>
    <row r="19" spans="2:11">
      <c r="B19" s="6" t="s">
        <v>982</v>
      </c>
      <c r="C19" s="17" t="s">
        <v>983</v>
      </c>
      <c r="D19" s="18" t="s">
        <v>181</v>
      </c>
      <c r="E19" s="6" t="s">
        <v>980</v>
      </c>
      <c r="F19" s="6" t="s">
        <v>44</v>
      </c>
      <c r="G19" s="7">
        <v>63</v>
      </c>
      <c r="H19" s="7">
        <v>12885.5</v>
      </c>
      <c r="I19" s="7">
        <v>52197.87</v>
      </c>
      <c r="J19" s="8">
        <v>10.8931</v>
      </c>
      <c r="K19" s="8">
        <v>1.2800000000000001E-2</v>
      </c>
    </row>
    <row r="20" spans="2:11">
      <c r="B20" s="6" t="s">
        <v>984</v>
      </c>
      <c r="C20" s="17">
        <v>96387113</v>
      </c>
      <c r="D20" s="18" t="s">
        <v>181</v>
      </c>
      <c r="E20" s="6" t="s">
        <v>980</v>
      </c>
      <c r="F20" s="6" t="s">
        <v>44</v>
      </c>
      <c r="G20" s="7">
        <v>-63</v>
      </c>
      <c r="H20" s="7">
        <v>12371.55</v>
      </c>
      <c r="I20" s="7">
        <v>-50115.91</v>
      </c>
      <c r="J20" s="8">
        <v>-10.458600000000001</v>
      </c>
      <c r="K20" s="8">
        <v>-1.23E-2</v>
      </c>
    </row>
    <row r="21" spans="2:11">
      <c r="B21" s="6" t="s">
        <v>985</v>
      </c>
      <c r="C21" s="17" t="s">
        <v>986</v>
      </c>
      <c r="D21" s="18" t="s">
        <v>181</v>
      </c>
      <c r="E21" s="6" t="s">
        <v>980</v>
      </c>
      <c r="F21" s="6" t="s">
        <v>44</v>
      </c>
      <c r="G21" s="7">
        <v>144</v>
      </c>
      <c r="H21" s="7">
        <v>12885.5</v>
      </c>
      <c r="I21" s="7">
        <v>11930.94</v>
      </c>
      <c r="J21" s="8">
        <v>2.4897999999999998</v>
      </c>
      <c r="K21" s="8">
        <v>2.8999999999999998E-3</v>
      </c>
    </row>
    <row r="22" spans="2:11">
      <c r="B22" s="6" t="s">
        <v>987</v>
      </c>
      <c r="C22" s="17">
        <v>96386214</v>
      </c>
      <c r="D22" s="18" t="s">
        <v>181</v>
      </c>
      <c r="E22" s="6" t="s">
        <v>980</v>
      </c>
      <c r="F22" s="6" t="s">
        <v>44</v>
      </c>
      <c r="G22" s="7">
        <v>-144</v>
      </c>
      <c r="H22" s="7">
        <v>12371.93</v>
      </c>
      <c r="I22" s="7">
        <v>-11455.42</v>
      </c>
      <c r="J22" s="8">
        <v>-2.3906000000000001</v>
      </c>
      <c r="K22" s="8">
        <v>-2.8E-3</v>
      </c>
    </row>
    <row r="23" spans="2:11">
      <c r="B23" s="6" t="s">
        <v>988</v>
      </c>
      <c r="C23" s="17" t="s">
        <v>989</v>
      </c>
      <c r="D23" s="18" t="s">
        <v>181</v>
      </c>
      <c r="E23" s="6" t="s">
        <v>980</v>
      </c>
      <c r="F23" s="6" t="s">
        <v>44</v>
      </c>
      <c r="G23" s="7">
        <v>5</v>
      </c>
      <c r="H23" s="7">
        <v>3748.75</v>
      </c>
      <c r="I23" s="7">
        <v>301.31</v>
      </c>
      <c r="J23" s="8">
        <v>6.2899999999999998E-2</v>
      </c>
      <c r="K23" s="8">
        <v>1E-4</v>
      </c>
    </row>
    <row r="24" spans="2:11">
      <c r="B24" s="6" t="s">
        <v>990</v>
      </c>
      <c r="C24" s="17">
        <v>96922562</v>
      </c>
      <c r="D24" s="18" t="s">
        <v>181</v>
      </c>
      <c r="E24" s="6" t="s">
        <v>980</v>
      </c>
      <c r="F24" s="6" t="s">
        <v>44</v>
      </c>
      <c r="G24" s="7">
        <v>-5</v>
      </c>
      <c r="H24" s="7">
        <v>3654.85</v>
      </c>
      <c r="I24" s="7">
        <v>-293.76</v>
      </c>
      <c r="J24" s="8">
        <v>-6.13E-2</v>
      </c>
      <c r="K24" s="8">
        <v>-1E-4</v>
      </c>
    </row>
    <row r="27" spans="2:11">
      <c r="B27" s="6" t="s">
        <v>122</v>
      </c>
      <c r="C27" s="17"/>
      <c r="D27" s="18"/>
      <c r="E27" s="6"/>
      <c r="F27" s="6"/>
    </row>
    <row r="31" spans="2:11" ht="13">
      <c r="B31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2" width="16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123</v>
      </c>
    </row>
    <row r="7" spans="2:17" ht="15.5">
      <c r="B7" s="2" t="s">
        <v>991</v>
      </c>
    </row>
    <row r="8" spans="2:17" ht="13">
      <c r="B8" s="3" t="s">
        <v>82</v>
      </c>
      <c r="C8" s="3" t="s">
        <v>83</v>
      </c>
      <c r="D8" s="3" t="s">
        <v>992</v>
      </c>
      <c r="E8" s="3" t="s">
        <v>85</v>
      </c>
      <c r="F8" s="3" t="s">
        <v>86</v>
      </c>
      <c r="G8" s="3" t="s">
        <v>126</v>
      </c>
      <c r="H8" s="3" t="s">
        <v>127</v>
      </c>
      <c r="I8" s="3" t="s">
        <v>87</v>
      </c>
      <c r="J8" s="3" t="s">
        <v>88</v>
      </c>
      <c r="K8" s="3" t="s">
        <v>89</v>
      </c>
      <c r="L8" s="3" t="s">
        <v>128</v>
      </c>
      <c r="M8" s="3" t="s">
        <v>43</v>
      </c>
      <c r="N8" s="3" t="s">
        <v>90</v>
      </c>
      <c r="O8" s="3" t="s">
        <v>130</v>
      </c>
      <c r="P8" s="3" t="s">
        <v>131</v>
      </c>
      <c r="Q8" s="3" t="s">
        <v>132</v>
      </c>
    </row>
    <row r="9" spans="2:17" ht="13">
      <c r="B9" s="4"/>
      <c r="C9" s="4"/>
      <c r="D9" s="4"/>
      <c r="E9" s="4"/>
      <c r="F9" s="4"/>
      <c r="G9" s="4" t="s">
        <v>133</v>
      </c>
      <c r="H9" s="4" t="s">
        <v>134</v>
      </c>
      <c r="I9" s="4"/>
      <c r="J9" s="4" t="s">
        <v>93</v>
      </c>
      <c r="K9" s="4" t="s">
        <v>93</v>
      </c>
      <c r="L9" s="4" t="s">
        <v>135</v>
      </c>
      <c r="M9" s="4" t="s">
        <v>136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993</v>
      </c>
      <c r="C11" s="12"/>
      <c r="D11" s="3"/>
      <c r="E11" s="3"/>
      <c r="F11" s="3"/>
      <c r="G11" s="3"/>
      <c r="H11" s="12">
        <v>2.78</v>
      </c>
      <c r="I11" s="3"/>
      <c r="K11" s="10">
        <v>6.9999999999999999E-4</v>
      </c>
      <c r="L11" s="9">
        <v>10277051</v>
      </c>
      <c r="N11" s="9">
        <v>10366.61</v>
      </c>
      <c r="P11" s="10">
        <v>1</v>
      </c>
      <c r="Q11" s="10">
        <v>2.5000000000000001E-3</v>
      </c>
    </row>
    <row r="12" spans="2:17" ht="13">
      <c r="B12" s="3" t="s">
        <v>96</v>
      </c>
      <c r="C12" s="12"/>
      <c r="D12" s="3"/>
      <c r="E12" s="3"/>
      <c r="F12" s="3"/>
      <c r="G12" s="3"/>
      <c r="H12" s="12">
        <v>2.78</v>
      </c>
      <c r="I12" s="3"/>
      <c r="K12" s="10">
        <v>6.9999999999999999E-4</v>
      </c>
      <c r="L12" s="9">
        <v>10277051</v>
      </c>
      <c r="N12" s="9">
        <v>10366.61</v>
      </c>
      <c r="P12" s="10">
        <v>1</v>
      </c>
      <c r="Q12" s="10">
        <v>2.5000000000000001E-3</v>
      </c>
    </row>
    <row r="13" spans="2:17">
      <c r="B13" s="13" t="s">
        <v>994</v>
      </c>
      <c r="C13" s="14"/>
      <c r="D13" s="13"/>
      <c r="E13" s="13"/>
      <c r="F13" s="13"/>
      <c r="G13" s="13"/>
      <c r="H13" s="14">
        <v>2.78</v>
      </c>
      <c r="I13" s="13"/>
      <c r="K13" s="16">
        <v>6.9999999999999999E-4</v>
      </c>
      <c r="L13" s="15">
        <v>10277051</v>
      </c>
      <c r="N13" s="15">
        <v>10366.61</v>
      </c>
      <c r="P13" s="16">
        <v>1</v>
      </c>
      <c r="Q13" s="16">
        <v>2.5000000000000001E-3</v>
      </c>
    </row>
    <row r="14" spans="2:17">
      <c r="B14" s="6" t="s">
        <v>995</v>
      </c>
      <c r="C14" s="17">
        <v>1141662</v>
      </c>
      <c r="D14" s="6" t="s">
        <v>181</v>
      </c>
      <c r="E14" s="6" t="s">
        <v>99</v>
      </c>
      <c r="F14" s="6" t="s">
        <v>100</v>
      </c>
      <c r="G14" s="6" t="s">
        <v>996</v>
      </c>
      <c r="H14" s="17">
        <v>2.56</v>
      </c>
      <c r="I14" s="6" t="s">
        <v>101</v>
      </c>
      <c r="J14" s="21">
        <v>2.9000000000000001E-2</v>
      </c>
      <c r="K14" s="8">
        <v>1.7999999999999999E-2</v>
      </c>
      <c r="L14" s="7">
        <v>941564</v>
      </c>
      <c r="M14" s="7">
        <v>92.1</v>
      </c>
      <c r="N14" s="7">
        <v>867.18</v>
      </c>
      <c r="O14" s="8">
        <v>1.1000000000000001E-3</v>
      </c>
      <c r="P14" s="8">
        <v>8.3699999999999997E-2</v>
      </c>
      <c r="Q14" s="8">
        <v>2.0000000000000001E-4</v>
      </c>
    </row>
    <row r="15" spans="2:17">
      <c r="B15" s="6" t="s">
        <v>997</v>
      </c>
      <c r="C15" s="17">
        <v>1142215</v>
      </c>
      <c r="D15" s="6" t="s">
        <v>181</v>
      </c>
      <c r="E15" s="6" t="s">
        <v>99</v>
      </c>
      <c r="F15" s="6" t="s">
        <v>100</v>
      </c>
      <c r="G15" s="6" t="s">
        <v>998</v>
      </c>
      <c r="H15" s="17">
        <v>1.83</v>
      </c>
      <c r="I15" s="6" t="s">
        <v>101</v>
      </c>
      <c r="J15" s="21">
        <v>6.1799999999999997E-3</v>
      </c>
      <c r="K15" s="8">
        <v>-5.9999999999999995E-4</v>
      </c>
      <c r="L15" s="7">
        <v>6541462</v>
      </c>
      <c r="M15" s="7">
        <v>102.25</v>
      </c>
      <c r="N15" s="7">
        <v>6688.64</v>
      </c>
      <c r="O15" s="8">
        <v>1.2999999999999999E-3</v>
      </c>
      <c r="P15" s="8">
        <v>0.6452</v>
      </c>
      <c r="Q15" s="8">
        <v>1.6000000000000001E-3</v>
      </c>
    </row>
    <row r="16" spans="2:17">
      <c r="B16" s="6" t="s">
        <v>999</v>
      </c>
      <c r="C16" s="17">
        <v>1162577</v>
      </c>
      <c r="D16" s="6" t="s">
        <v>181</v>
      </c>
      <c r="E16" s="6" t="s">
        <v>99</v>
      </c>
      <c r="F16" s="6" t="s">
        <v>100</v>
      </c>
      <c r="G16" s="6" t="s">
        <v>1000</v>
      </c>
      <c r="H16" s="17">
        <v>5.13</v>
      </c>
      <c r="I16" s="6" t="s">
        <v>101</v>
      </c>
      <c r="J16" s="21">
        <v>5.0000000000000001E-4</v>
      </c>
      <c r="K16" s="8">
        <v>-1.6999999999999999E-3</v>
      </c>
      <c r="L16" s="7">
        <v>2794025</v>
      </c>
      <c r="M16" s="7">
        <v>100.6</v>
      </c>
      <c r="N16" s="7">
        <v>2810.79</v>
      </c>
      <c r="O16" s="8">
        <v>3.5000000000000001E-3</v>
      </c>
      <c r="P16" s="8">
        <v>0.27110000000000001</v>
      </c>
      <c r="Q16" s="8">
        <v>6.9999999999999999E-4</v>
      </c>
    </row>
    <row r="17" spans="2:17">
      <c r="B17" s="13" t="s">
        <v>1001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1002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1003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1004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1005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1006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 ht="13">
      <c r="B23" s="3" t="s">
        <v>118</v>
      </c>
      <c r="C23" s="12"/>
      <c r="D23" s="3"/>
      <c r="E23" s="3"/>
      <c r="F23" s="3"/>
      <c r="G23" s="3"/>
      <c r="I23" s="3"/>
      <c r="L23" s="9">
        <v>0</v>
      </c>
      <c r="N23" s="9">
        <v>0</v>
      </c>
      <c r="P23" s="10">
        <v>0</v>
      </c>
      <c r="Q23" s="10">
        <v>0</v>
      </c>
    </row>
    <row r="24" spans="2:17">
      <c r="B24" s="13" t="s">
        <v>994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1001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1002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1003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1004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1005</v>
      </c>
      <c r="C29" s="14"/>
      <c r="D29" s="13"/>
      <c r="E29" s="13"/>
      <c r="F29" s="13"/>
      <c r="G29" s="13"/>
      <c r="I29" s="13"/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1006</v>
      </c>
      <c r="C30" s="14"/>
      <c r="D30" s="13"/>
      <c r="E30" s="13"/>
      <c r="F30" s="13"/>
      <c r="G30" s="13"/>
      <c r="I30" s="13"/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122</v>
      </c>
      <c r="C33" s="17"/>
      <c r="D33" s="6"/>
      <c r="E33" s="6"/>
      <c r="F33" s="6"/>
      <c r="G33" s="6"/>
      <c r="I33" s="6"/>
    </row>
    <row r="37" spans="2:9" ht="13">
      <c r="B37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0"/>
  <sheetViews>
    <sheetView rightToLeft="1" workbookViewId="0"/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0" width="16.7265625" customWidth="1"/>
    <col min="11" max="11" width="20.7265625" customWidth="1"/>
    <col min="12" max="12" width="9.7265625" customWidth="1"/>
    <col min="13" max="13" width="15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1007</v>
      </c>
    </row>
    <row r="7" spans="2:16" ht="15.5">
      <c r="B7" s="2" t="s">
        <v>124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126</v>
      </c>
      <c r="G8" s="3" t="s">
        <v>127</v>
      </c>
      <c r="H8" s="3" t="s">
        <v>87</v>
      </c>
      <c r="I8" s="3" t="s">
        <v>88</v>
      </c>
      <c r="J8" s="3" t="s">
        <v>89</v>
      </c>
      <c r="K8" s="3" t="s">
        <v>128</v>
      </c>
      <c r="L8" s="3" t="s">
        <v>43</v>
      </c>
      <c r="M8" s="3" t="s">
        <v>1008</v>
      </c>
      <c r="N8" s="3" t="s">
        <v>130</v>
      </c>
      <c r="O8" s="3" t="s">
        <v>131</v>
      </c>
      <c r="P8" s="3" t="s">
        <v>132</v>
      </c>
    </row>
    <row r="9" spans="2:16" ht="13">
      <c r="B9" s="4"/>
      <c r="C9" s="4"/>
      <c r="D9" s="4"/>
      <c r="E9" s="4"/>
      <c r="F9" s="4" t="s">
        <v>133</v>
      </c>
      <c r="G9" s="4" t="s">
        <v>134</v>
      </c>
      <c r="H9" s="4"/>
      <c r="I9" s="4" t="s">
        <v>93</v>
      </c>
      <c r="J9" s="4" t="s">
        <v>93</v>
      </c>
      <c r="K9" s="4" t="s">
        <v>135</v>
      </c>
      <c r="L9" s="4" t="s">
        <v>136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137</v>
      </c>
      <c r="C11" s="12"/>
      <c r="D11" s="3"/>
      <c r="E11" s="3"/>
      <c r="F11" s="3"/>
      <c r="G11" s="12">
        <v>9.51</v>
      </c>
      <c r="H11" s="3"/>
      <c r="J11" s="10">
        <v>4.4400000000000002E-2</v>
      </c>
      <c r="K11" s="9">
        <v>1147867455</v>
      </c>
      <c r="M11" s="9">
        <v>1168829.79</v>
      </c>
      <c r="O11" s="10">
        <v>1</v>
      </c>
      <c r="P11" s="10">
        <v>0.28639999999999999</v>
      </c>
    </row>
    <row r="12" spans="2:16" ht="13">
      <c r="B12" s="3" t="s">
        <v>96</v>
      </c>
      <c r="C12" s="12"/>
      <c r="D12" s="3"/>
      <c r="E12" s="3"/>
      <c r="F12" s="3"/>
      <c r="G12" s="12">
        <v>9.51</v>
      </c>
      <c r="H12" s="3"/>
      <c r="J12" s="10">
        <v>4.4400000000000002E-2</v>
      </c>
      <c r="K12" s="9">
        <v>1147867455</v>
      </c>
      <c r="M12" s="9">
        <v>1168829.79</v>
      </c>
      <c r="O12" s="10">
        <v>1</v>
      </c>
      <c r="P12" s="10">
        <v>0.28639999999999999</v>
      </c>
    </row>
    <row r="13" spans="2:16">
      <c r="B13" s="13" t="s">
        <v>1009</v>
      </c>
      <c r="C13" s="14"/>
      <c r="D13" s="13"/>
      <c r="E13" s="13"/>
      <c r="F13" s="13"/>
      <c r="G13" s="14">
        <v>0</v>
      </c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1010</v>
      </c>
      <c r="C14" s="14"/>
      <c r="D14" s="13"/>
      <c r="E14" s="13"/>
      <c r="F14" s="13"/>
      <c r="G14" s="14">
        <v>9.51</v>
      </c>
      <c r="H14" s="13"/>
      <c r="J14" s="16">
        <v>4.4400000000000002E-2</v>
      </c>
      <c r="K14" s="15">
        <v>1147867455</v>
      </c>
      <c r="M14" s="15">
        <v>1168829.79</v>
      </c>
      <c r="O14" s="16">
        <v>1</v>
      </c>
      <c r="P14" s="16">
        <v>0.28639999999999999</v>
      </c>
    </row>
    <row r="15" spans="2:16">
      <c r="B15" s="6" t="s">
        <v>1011</v>
      </c>
      <c r="C15" s="17">
        <v>8287057</v>
      </c>
      <c r="D15" s="6" t="s">
        <v>142</v>
      </c>
      <c r="E15" s="6"/>
      <c r="F15" s="6" t="s">
        <v>1012</v>
      </c>
      <c r="G15" s="17">
        <v>0.25</v>
      </c>
      <c r="H15" s="6" t="s">
        <v>101</v>
      </c>
      <c r="I15" s="21">
        <v>4.8000000000000001E-2</v>
      </c>
      <c r="J15" s="8">
        <v>4.8599999999999997E-2</v>
      </c>
      <c r="K15" s="7">
        <v>1000</v>
      </c>
      <c r="L15" s="7">
        <v>121.77</v>
      </c>
      <c r="M15" s="7">
        <v>1.22</v>
      </c>
      <c r="O15" s="8">
        <v>0</v>
      </c>
      <c r="P15" s="8">
        <v>0</v>
      </c>
    </row>
    <row r="16" spans="2:16">
      <c r="B16" s="6" t="s">
        <v>1013</v>
      </c>
      <c r="C16" s="17">
        <v>8288724</v>
      </c>
      <c r="D16" s="6" t="s">
        <v>142</v>
      </c>
      <c r="E16" s="6"/>
      <c r="F16" s="6" t="s">
        <v>1014</v>
      </c>
      <c r="G16" s="17">
        <v>0.82</v>
      </c>
      <c r="H16" s="6" t="s">
        <v>101</v>
      </c>
      <c r="I16" s="21">
        <v>4.8000000000000001E-2</v>
      </c>
      <c r="J16" s="8">
        <v>4.8500000000000001E-2</v>
      </c>
      <c r="K16" s="7">
        <v>100000</v>
      </c>
      <c r="L16" s="7">
        <v>120.71</v>
      </c>
      <c r="M16" s="7">
        <v>120.71</v>
      </c>
      <c r="O16" s="8">
        <v>1E-4</v>
      </c>
      <c r="P16" s="8">
        <v>0</v>
      </c>
    </row>
    <row r="17" spans="2:16">
      <c r="B17" s="6" t="s">
        <v>1015</v>
      </c>
      <c r="C17" s="17">
        <v>8288725</v>
      </c>
      <c r="D17" s="6" t="s">
        <v>142</v>
      </c>
      <c r="E17" s="6"/>
      <c r="F17" s="6" t="s">
        <v>1016</v>
      </c>
      <c r="G17" s="17">
        <v>0.91</v>
      </c>
      <c r="H17" s="6" t="s">
        <v>101</v>
      </c>
      <c r="I17" s="21">
        <v>4.8000000000000001E-2</v>
      </c>
      <c r="J17" s="8">
        <v>4.8500000000000001E-2</v>
      </c>
      <c r="K17" s="7">
        <v>273000</v>
      </c>
      <c r="L17" s="7">
        <v>121.05</v>
      </c>
      <c r="M17" s="7">
        <v>330.47</v>
      </c>
      <c r="O17" s="8">
        <v>2.9999999999999997E-4</v>
      </c>
      <c r="P17" s="8">
        <v>1E-4</v>
      </c>
    </row>
    <row r="18" spans="2:16">
      <c r="B18" s="6" t="s">
        <v>1017</v>
      </c>
      <c r="C18" s="17">
        <v>8288726</v>
      </c>
      <c r="D18" s="6" t="s">
        <v>142</v>
      </c>
      <c r="E18" s="6"/>
      <c r="F18" s="6" t="s">
        <v>1018</v>
      </c>
      <c r="G18" s="17">
        <v>0.97</v>
      </c>
      <c r="H18" s="6" t="s">
        <v>101</v>
      </c>
      <c r="I18" s="21">
        <v>4.8000000000000001E-2</v>
      </c>
      <c r="J18" s="8">
        <v>4.82E-2</v>
      </c>
      <c r="K18" s="7">
        <v>470000</v>
      </c>
      <c r="L18" s="7">
        <v>123.72</v>
      </c>
      <c r="M18" s="7">
        <v>581.47</v>
      </c>
      <c r="O18" s="8">
        <v>5.0000000000000001E-4</v>
      </c>
      <c r="P18" s="8">
        <v>1E-4</v>
      </c>
    </row>
    <row r="19" spans="2:16">
      <c r="B19" s="6" t="s">
        <v>1019</v>
      </c>
      <c r="C19" s="17">
        <v>828727</v>
      </c>
      <c r="D19" s="6" t="s">
        <v>142</v>
      </c>
      <c r="E19" s="6"/>
      <c r="F19" s="6" t="s">
        <v>1020</v>
      </c>
      <c r="G19" s="17">
        <v>1.05</v>
      </c>
      <c r="H19" s="6" t="s">
        <v>101</v>
      </c>
      <c r="I19" s="21">
        <v>4.8000000000000001E-2</v>
      </c>
      <c r="J19" s="8">
        <v>4.8500000000000001E-2</v>
      </c>
      <c r="K19" s="7">
        <v>145000</v>
      </c>
      <c r="L19" s="7">
        <v>123.21</v>
      </c>
      <c r="M19" s="7">
        <v>178.65</v>
      </c>
      <c r="O19" s="8">
        <v>2.0000000000000001E-4</v>
      </c>
      <c r="P19" s="8">
        <v>0</v>
      </c>
    </row>
    <row r="20" spans="2:16">
      <c r="B20" s="6" t="s">
        <v>1021</v>
      </c>
      <c r="C20" s="17">
        <v>828728</v>
      </c>
      <c r="D20" s="6" t="s">
        <v>142</v>
      </c>
      <c r="E20" s="6"/>
      <c r="F20" s="6" t="s">
        <v>1022</v>
      </c>
      <c r="G20" s="17">
        <v>1.1299999999999999</v>
      </c>
      <c r="H20" s="6" t="s">
        <v>101</v>
      </c>
      <c r="I20" s="21">
        <v>4.8000000000000001E-2</v>
      </c>
      <c r="J20" s="8">
        <v>4.87E-2</v>
      </c>
      <c r="K20" s="7">
        <v>1040000</v>
      </c>
      <c r="L20" s="7">
        <v>122.9</v>
      </c>
      <c r="M20" s="7">
        <v>1278.1300000000001</v>
      </c>
      <c r="O20" s="8">
        <v>1.1000000000000001E-3</v>
      </c>
      <c r="P20" s="8">
        <v>2.9999999999999997E-4</v>
      </c>
    </row>
    <row r="21" spans="2:16">
      <c r="B21" s="6" t="s">
        <v>1023</v>
      </c>
      <c r="C21" s="17">
        <v>8288729</v>
      </c>
      <c r="D21" s="6" t="s">
        <v>142</v>
      </c>
      <c r="E21" s="6"/>
      <c r="F21" s="6" t="s">
        <v>1024</v>
      </c>
      <c r="G21" s="17">
        <v>1.21</v>
      </c>
      <c r="H21" s="6" t="s">
        <v>101</v>
      </c>
      <c r="I21" s="21">
        <v>4.8000000000000001E-2</v>
      </c>
      <c r="J21" s="8">
        <v>4.8599999999999997E-2</v>
      </c>
      <c r="K21" s="7">
        <v>530000</v>
      </c>
      <c r="L21" s="7">
        <v>122.79</v>
      </c>
      <c r="M21" s="7">
        <v>650.79999999999995</v>
      </c>
      <c r="O21" s="8">
        <v>5.9999999999999995E-4</v>
      </c>
      <c r="P21" s="8">
        <v>2.0000000000000001E-4</v>
      </c>
    </row>
    <row r="22" spans="2:16">
      <c r="B22" s="6" t="s">
        <v>1025</v>
      </c>
      <c r="C22" s="17">
        <v>8768730</v>
      </c>
      <c r="D22" s="6" t="s">
        <v>142</v>
      </c>
      <c r="E22" s="6"/>
      <c r="F22" s="6" t="s">
        <v>1026</v>
      </c>
      <c r="G22" s="17">
        <v>1.3</v>
      </c>
      <c r="H22" s="6" t="s">
        <v>101</v>
      </c>
      <c r="I22" s="21">
        <v>4.8000000000000001E-2</v>
      </c>
      <c r="J22" s="8">
        <v>4.87E-2</v>
      </c>
      <c r="K22" s="7">
        <v>1040000</v>
      </c>
      <c r="L22" s="7">
        <v>122.05</v>
      </c>
      <c r="M22" s="7">
        <v>1269.32</v>
      </c>
      <c r="O22" s="8">
        <v>1.1000000000000001E-3</v>
      </c>
      <c r="P22" s="8">
        <v>2.9999999999999997E-4</v>
      </c>
    </row>
    <row r="23" spans="2:16">
      <c r="B23" s="6" t="s">
        <v>1027</v>
      </c>
      <c r="C23" s="17">
        <v>8768731</v>
      </c>
      <c r="D23" s="6" t="s">
        <v>142</v>
      </c>
      <c r="E23" s="6"/>
      <c r="F23" s="6" t="s">
        <v>1028</v>
      </c>
      <c r="G23" s="17">
        <v>1.38</v>
      </c>
      <c r="H23" s="6" t="s">
        <v>101</v>
      </c>
      <c r="I23" s="21">
        <v>4.8000000000000001E-2</v>
      </c>
      <c r="J23" s="8">
        <v>4.8599999999999997E-2</v>
      </c>
      <c r="K23" s="7">
        <v>630000</v>
      </c>
      <c r="L23" s="7">
        <v>120.96</v>
      </c>
      <c r="M23" s="7">
        <v>762.05</v>
      </c>
      <c r="O23" s="8">
        <v>6.9999999999999999E-4</v>
      </c>
      <c r="P23" s="8">
        <v>2.0000000000000001E-4</v>
      </c>
    </row>
    <row r="24" spans="2:16">
      <c r="B24" s="6" t="s">
        <v>1029</v>
      </c>
      <c r="C24" s="17">
        <v>8768732</v>
      </c>
      <c r="D24" s="6" t="s">
        <v>142</v>
      </c>
      <c r="E24" s="6"/>
      <c r="F24" s="6" t="s">
        <v>1030</v>
      </c>
      <c r="G24" s="17">
        <v>1.43</v>
      </c>
      <c r="H24" s="6" t="s">
        <v>101</v>
      </c>
      <c r="I24" s="21">
        <v>4.8000000000000001E-2</v>
      </c>
      <c r="J24" s="8">
        <v>4.8599999999999997E-2</v>
      </c>
      <c r="K24" s="7">
        <v>780000</v>
      </c>
      <c r="L24" s="7">
        <v>123.38</v>
      </c>
      <c r="M24" s="7">
        <v>962.4</v>
      </c>
      <c r="O24" s="8">
        <v>8.0000000000000004E-4</v>
      </c>
      <c r="P24" s="8">
        <v>2.0000000000000001E-4</v>
      </c>
    </row>
    <row r="25" spans="2:16">
      <c r="B25" s="6" t="s">
        <v>1031</v>
      </c>
      <c r="C25" s="17">
        <v>8768733</v>
      </c>
      <c r="D25" s="6" t="s">
        <v>142</v>
      </c>
      <c r="E25" s="6"/>
      <c r="F25" s="6" t="s">
        <v>1032</v>
      </c>
      <c r="G25" s="17">
        <v>1.51</v>
      </c>
      <c r="H25" s="6" t="s">
        <v>101</v>
      </c>
      <c r="I25" s="21">
        <v>4.8000000000000001E-2</v>
      </c>
      <c r="J25" s="8">
        <v>4.8599999999999997E-2</v>
      </c>
      <c r="K25" s="7">
        <v>465000</v>
      </c>
      <c r="L25" s="7">
        <v>122.02</v>
      </c>
      <c r="M25" s="7">
        <v>567.38</v>
      </c>
      <c r="O25" s="8">
        <v>5.0000000000000001E-4</v>
      </c>
      <c r="P25" s="8">
        <v>1E-4</v>
      </c>
    </row>
    <row r="26" spans="2:16">
      <c r="B26" s="6" t="s">
        <v>1033</v>
      </c>
      <c r="C26" s="17">
        <v>8768734</v>
      </c>
      <c r="D26" s="6" t="s">
        <v>142</v>
      </c>
      <c r="E26" s="6"/>
      <c r="F26" s="6" t="s">
        <v>1034</v>
      </c>
      <c r="G26" s="17">
        <v>1.6</v>
      </c>
      <c r="H26" s="6" t="s">
        <v>101</v>
      </c>
      <c r="I26" s="21">
        <v>4.8000000000000001E-2</v>
      </c>
      <c r="J26" s="8">
        <v>4.8500000000000001E-2</v>
      </c>
      <c r="K26" s="7">
        <v>230000</v>
      </c>
      <c r="L26" s="7">
        <v>120.21</v>
      </c>
      <c r="M26" s="7">
        <v>276.48</v>
      </c>
      <c r="O26" s="8">
        <v>2.0000000000000001E-4</v>
      </c>
      <c r="P26" s="8">
        <v>1E-4</v>
      </c>
    </row>
    <row r="27" spans="2:16">
      <c r="B27" s="6" t="s">
        <v>1035</v>
      </c>
      <c r="C27" s="17">
        <v>8768735</v>
      </c>
      <c r="D27" s="6" t="s">
        <v>142</v>
      </c>
      <c r="E27" s="6"/>
      <c r="F27" s="6" t="s">
        <v>1036</v>
      </c>
      <c r="G27" s="17">
        <v>1.68</v>
      </c>
      <c r="H27" s="6" t="s">
        <v>101</v>
      </c>
      <c r="I27" s="21">
        <v>4.8000000000000001E-2</v>
      </c>
      <c r="J27" s="8">
        <v>4.8500000000000001E-2</v>
      </c>
      <c r="K27" s="7">
        <v>940000</v>
      </c>
      <c r="L27" s="7">
        <v>118.94</v>
      </c>
      <c r="M27" s="7">
        <v>1117.99</v>
      </c>
      <c r="O27" s="8">
        <v>1E-3</v>
      </c>
      <c r="P27" s="8">
        <v>2.9999999999999997E-4</v>
      </c>
    </row>
    <row r="28" spans="2:16">
      <c r="B28" s="6" t="s">
        <v>1037</v>
      </c>
      <c r="C28" s="17">
        <v>8768736</v>
      </c>
      <c r="D28" s="6" t="s">
        <v>142</v>
      </c>
      <c r="E28" s="6"/>
      <c r="F28" s="6" t="s">
        <v>1038</v>
      </c>
      <c r="G28" s="17">
        <v>1.77</v>
      </c>
      <c r="H28" s="6" t="s">
        <v>101</v>
      </c>
      <c r="I28" s="21">
        <v>4.8000000000000001E-2</v>
      </c>
      <c r="J28" s="8">
        <v>4.8500000000000001E-2</v>
      </c>
      <c r="K28" s="7">
        <v>1000000</v>
      </c>
      <c r="L28" s="7">
        <v>119.04</v>
      </c>
      <c r="M28" s="7">
        <v>1190.4100000000001</v>
      </c>
      <c r="O28" s="8">
        <v>1E-3</v>
      </c>
      <c r="P28" s="8">
        <v>2.9999999999999997E-4</v>
      </c>
    </row>
    <row r="29" spans="2:16">
      <c r="B29" s="6" t="s">
        <v>1039</v>
      </c>
      <c r="C29" s="17">
        <v>8768737</v>
      </c>
      <c r="D29" s="6" t="s">
        <v>142</v>
      </c>
      <c r="E29" s="6"/>
      <c r="F29" s="6" t="s">
        <v>1040</v>
      </c>
      <c r="G29" s="17">
        <v>1.85</v>
      </c>
      <c r="H29" s="6" t="s">
        <v>101</v>
      </c>
      <c r="I29" s="21">
        <v>4.8000000000000001E-2</v>
      </c>
      <c r="J29" s="8">
        <v>4.8599999999999997E-2</v>
      </c>
      <c r="K29" s="7">
        <v>850000</v>
      </c>
      <c r="L29" s="7">
        <v>118.44</v>
      </c>
      <c r="M29" s="7">
        <v>1006.76</v>
      </c>
      <c r="O29" s="8">
        <v>8.9999999999999998E-4</v>
      </c>
      <c r="P29" s="8">
        <v>2.0000000000000001E-4</v>
      </c>
    </row>
    <row r="30" spans="2:16">
      <c r="B30" s="6" t="s">
        <v>1041</v>
      </c>
      <c r="C30" s="17">
        <v>8768738</v>
      </c>
      <c r="D30" s="6" t="s">
        <v>142</v>
      </c>
      <c r="E30" s="6"/>
      <c r="F30" s="6" t="s">
        <v>1042</v>
      </c>
      <c r="G30" s="17">
        <v>1.89</v>
      </c>
      <c r="H30" s="6" t="s">
        <v>101</v>
      </c>
      <c r="I30" s="21">
        <v>4.8000000000000001E-2</v>
      </c>
      <c r="J30" s="8">
        <v>4.8500000000000001E-2</v>
      </c>
      <c r="K30" s="7">
        <v>1200000</v>
      </c>
      <c r="L30" s="7">
        <v>120.36</v>
      </c>
      <c r="M30" s="7">
        <v>1444.29</v>
      </c>
      <c r="O30" s="8">
        <v>1.1999999999999999E-3</v>
      </c>
      <c r="P30" s="8">
        <v>4.0000000000000002E-4</v>
      </c>
    </row>
    <row r="31" spans="2:16">
      <c r="B31" s="6" t="s">
        <v>1043</v>
      </c>
      <c r="C31" s="17">
        <v>1828739</v>
      </c>
      <c r="D31" s="6" t="s">
        <v>142</v>
      </c>
      <c r="E31" s="6"/>
      <c r="F31" s="6" t="s">
        <v>1044</v>
      </c>
      <c r="G31" s="17">
        <v>1.97</v>
      </c>
      <c r="H31" s="6" t="s">
        <v>101</v>
      </c>
      <c r="I31" s="21">
        <v>4.8000000000000001E-2</v>
      </c>
      <c r="J31" s="8">
        <v>4.8500000000000001E-2</v>
      </c>
      <c r="K31" s="7">
        <v>280000</v>
      </c>
      <c r="L31" s="7">
        <v>119.16</v>
      </c>
      <c r="M31" s="7">
        <v>333.65</v>
      </c>
      <c r="O31" s="8">
        <v>2.9999999999999997E-4</v>
      </c>
      <c r="P31" s="8">
        <v>1E-4</v>
      </c>
    </row>
    <row r="32" spans="2:16">
      <c r="B32" s="6" t="s">
        <v>1045</v>
      </c>
      <c r="C32" s="17">
        <v>8768742</v>
      </c>
      <c r="D32" s="6" t="s">
        <v>142</v>
      </c>
      <c r="E32" s="6"/>
      <c r="F32" s="6" t="s">
        <v>1046</v>
      </c>
      <c r="G32" s="17">
        <v>2.2200000000000002</v>
      </c>
      <c r="H32" s="6" t="s">
        <v>101</v>
      </c>
      <c r="I32" s="21">
        <v>4.8000000000000001E-2</v>
      </c>
      <c r="J32" s="8">
        <v>4.8599999999999997E-2</v>
      </c>
      <c r="K32" s="7">
        <v>712000</v>
      </c>
      <c r="L32" s="7">
        <v>117.65</v>
      </c>
      <c r="M32" s="7">
        <v>837.66</v>
      </c>
      <c r="O32" s="8">
        <v>6.9999999999999999E-4</v>
      </c>
      <c r="P32" s="8">
        <v>2.0000000000000001E-4</v>
      </c>
    </row>
    <row r="33" spans="2:16">
      <c r="B33" s="6" t="s">
        <v>1047</v>
      </c>
      <c r="C33" s="17">
        <v>8768743</v>
      </c>
      <c r="D33" s="6" t="s">
        <v>142</v>
      </c>
      <c r="E33" s="6"/>
      <c r="F33" s="6" t="s">
        <v>1048</v>
      </c>
      <c r="G33" s="17">
        <v>2.2999999999999998</v>
      </c>
      <c r="H33" s="6" t="s">
        <v>101</v>
      </c>
      <c r="I33" s="21">
        <v>4.8000000000000001E-2</v>
      </c>
      <c r="J33" s="8">
        <v>4.8599999999999997E-2</v>
      </c>
      <c r="K33" s="7">
        <v>160000</v>
      </c>
      <c r="L33" s="7">
        <v>115.5</v>
      </c>
      <c r="M33" s="7">
        <v>184.8</v>
      </c>
      <c r="O33" s="8">
        <v>2.0000000000000001E-4</v>
      </c>
      <c r="P33" s="8">
        <v>0</v>
      </c>
    </row>
    <row r="34" spans="2:16">
      <c r="B34" s="6" t="s">
        <v>1049</v>
      </c>
      <c r="C34" s="17">
        <v>8768746</v>
      </c>
      <c r="D34" s="6" t="s">
        <v>142</v>
      </c>
      <c r="E34" s="6"/>
      <c r="F34" s="6" t="s">
        <v>1050</v>
      </c>
      <c r="G34" s="17">
        <v>2.5</v>
      </c>
      <c r="H34" s="6" t="s">
        <v>101</v>
      </c>
      <c r="I34" s="21">
        <v>4.8000000000000001E-2</v>
      </c>
      <c r="J34" s="8">
        <v>4.8599999999999997E-2</v>
      </c>
      <c r="K34" s="7">
        <v>621000</v>
      </c>
      <c r="L34" s="7">
        <v>114.67</v>
      </c>
      <c r="M34" s="7">
        <v>712.12</v>
      </c>
      <c r="O34" s="8">
        <v>5.9999999999999995E-4</v>
      </c>
      <c r="P34" s="8">
        <v>2.0000000000000001E-4</v>
      </c>
    </row>
    <row r="35" spans="2:16">
      <c r="B35" s="6" t="s">
        <v>1051</v>
      </c>
      <c r="C35" s="17">
        <v>82888751</v>
      </c>
      <c r="D35" s="6" t="s">
        <v>142</v>
      </c>
      <c r="E35" s="6"/>
      <c r="F35" s="6" t="s">
        <v>1052</v>
      </c>
      <c r="G35" s="17">
        <v>2.85</v>
      </c>
      <c r="H35" s="6" t="s">
        <v>101</v>
      </c>
      <c r="I35" s="21">
        <v>4.8000000000000001E-2</v>
      </c>
      <c r="J35" s="8">
        <v>4.8500000000000001E-2</v>
      </c>
      <c r="K35" s="7">
        <v>110000</v>
      </c>
      <c r="L35" s="7">
        <v>114.79</v>
      </c>
      <c r="M35" s="7">
        <v>126.27</v>
      </c>
      <c r="O35" s="8">
        <v>1E-4</v>
      </c>
      <c r="P35" s="8">
        <v>0</v>
      </c>
    </row>
    <row r="36" spans="2:16">
      <c r="B36" s="6" t="s">
        <v>1053</v>
      </c>
      <c r="C36" s="17">
        <v>82888752</v>
      </c>
      <c r="D36" s="6" t="s">
        <v>142</v>
      </c>
      <c r="E36" s="6"/>
      <c r="F36" s="6" t="s">
        <v>1054</v>
      </c>
      <c r="G36" s="17">
        <v>2.93</v>
      </c>
      <c r="H36" s="6" t="s">
        <v>101</v>
      </c>
      <c r="I36" s="21">
        <v>4.8000000000000001E-2</v>
      </c>
      <c r="J36" s="8">
        <v>4.8599999999999997E-2</v>
      </c>
      <c r="K36" s="7">
        <v>190000</v>
      </c>
      <c r="L36" s="7">
        <v>114.96</v>
      </c>
      <c r="M36" s="7">
        <v>218.42</v>
      </c>
      <c r="O36" s="8">
        <v>2.0000000000000001E-4</v>
      </c>
      <c r="P36" s="8">
        <v>1E-4</v>
      </c>
    </row>
    <row r="37" spans="2:16">
      <c r="B37" s="6" t="s">
        <v>1055</v>
      </c>
      <c r="C37" s="17">
        <v>82888753</v>
      </c>
      <c r="D37" s="6" t="s">
        <v>142</v>
      </c>
      <c r="E37" s="6"/>
      <c r="F37" s="6" t="s">
        <v>1056</v>
      </c>
      <c r="G37" s="17">
        <v>3.01</v>
      </c>
      <c r="H37" s="6" t="s">
        <v>101</v>
      </c>
      <c r="I37" s="21">
        <v>4.8000000000000001E-2</v>
      </c>
      <c r="J37" s="8">
        <v>4.8500000000000001E-2</v>
      </c>
      <c r="K37" s="7">
        <v>330000</v>
      </c>
      <c r="L37" s="7">
        <v>114.63</v>
      </c>
      <c r="M37" s="7">
        <v>378.27</v>
      </c>
      <c r="O37" s="8">
        <v>2.9999999999999997E-4</v>
      </c>
      <c r="P37" s="8">
        <v>1E-4</v>
      </c>
    </row>
    <row r="38" spans="2:16">
      <c r="B38" s="6" t="s">
        <v>1057</v>
      </c>
      <c r="C38" s="17">
        <v>82888754</v>
      </c>
      <c r="D38" s="6" t="s">
        <v>142</v>
      </c>
      <c r="E38" s="6"/>
      <c r="F38" s="6" t="s">
        <v>1058</v>
      </c>
      <c r="G38" s="17">
        <v>3.1</v>
      </c>
      <c r="H38" s="6" t="s">
        <v>101</v>
      </c>
      <c r="I38" s="21">
        <v>4.8000000000000001E-2</v>
      </c>
      <c r="J38" s="8">
        <v>4.8599999999999997E-2</v>
      </c>
      <c r="K38" s="7">
        <v>618000</v>
      </c>
      <c r="L38" s="7">
        <v>113.6</v>
      </c>
      <c r="M38" s="7">
        <v>702.05</v>
      </c>
      <c r="O38" s="8">
        <v>5.9999999999999995E-4</v>
      </c>
      <c r="P38" s="8">
        <v>2.0000000000000001E-4</v>
      </c>
    </row>
    <row r="39" spans="2:16">
      <c r="B39" s="6" t="s">
        <v>1059</v>
      </c>
      <c r="C39" s="17">
        <v>82888755</v>
      </c>
      <c r="D39" s="6" t="s">
        <v>142</v>
      </c>
      <c r="E39" s="6"/>
      <c r="F39" s="6" t="s">
        <v>1060</v>
      </c>
      <c r="G39" s="17">
        <v>3.18</v>
      </c>
      <c r="H39" s="6" t="s">
        <v>101</v>
      </c>
      <c r="I39" s="21">
        <v>4.8000000000000001E-2</v>
      </c>
      <c r="J39" s="8">
        <v>4.8500000000000001E-2</v>
      </c>
      <c r="K39" s="7">
        <v>1250000</v>
      </c>
      <c r="L39" s="7">
        <v>112.05</v>
      </c>
      <c r="M39" s="7">
        <v>1400.59</v>
      </c>
      <c r="O39" s="8">
        <v>1.1999999999999999E-3</v>
      </c>
      <c r="P39" s="8">
        <v>2.9999999999999997E-4</v>
      </c>
    </row>
    <row r="40" spans="2:16">
      <c r="B40" s="6" t="s">
        <v>1061</v>
      </c>
      <c r="C40" s="17">
        <v>82888756</v>
      </c>
      <c r="D40" s="6" t="s">
        <v>142</v>
      </c>
      <c r="E40" s="6"/>
      <c r="F40" s="6" t="s">
        <v>1062</v>
      </c>
      <c r="G40" s="17">
        <v>3.19</v>
      </c>
      <c r="H40" s="6" t="s">
        <v>101</v>
      </c>
      <c r="I40" s="21">
        <v>4.8000000000000001E-2</v>
      </c>
      <c r="J40" s="8">
        <v>4.8500000000000001E-2</v>
      </c>
      <c r="K40" s="7">
        <v>420000</v>
      </c>
      <c r="L40" s="7">
        <v>113.85</v>
      </c>
      <c r="M40" s="7">
        <v>478.16</v>
      </c>
      <c r="O40" s="8">
        <v>4.0000000000000002E-4</v>
      </c>
      <c r="P40" s="8">
        <v>1E-4</v>
      </c>
    </row>
    <row r="41" spans="2:16">
      <c r="B41" s="6" t="s">
        <v>1063</v>
      </c>
      <c r="C41" s="17">
        <v>82888757</v>
      </c>
      <c r="D41" s="6" t="s">
        <v>142</v>
      </c>
      <c r="E41" s="6"/>
      <c r="F41" s="6" t="s">
        <v>1064</v>
      </c>
      <c r="G41" s="17">
        <v>3.27</v>
      </c>
      <c r="H41" s="6" t="s">
        <v>101</v>
      </c>
      <c r="I41" s="21">
        <v>4.8000000000000001E-2</v>
      </c>
      <c r="J41" s="8">
        <v>4.8500000000000001E-2</v>
      </c>
      <c r="K41" s="7">
        <v>730000</v>
      </c>
      <c r="L41" s="7">
        <v>112.39</v>
      </c>
      <c r="M41" s="7">
        <v>820.46</v>
      </c>
      <c r="O41" s="8">
        <v>6.9999999999999999E-4</v>
      </c>
      <c r="P41" s="8">
        <v>2.0000000000000001E-4</v>
      </c>
    </row>
    <row r="42" spans="2:16">
      <c r="B42" s="6" t="s">
        <v>1065</v>
      </c>
      <c r="C42" s="17">
        <v>82888758</v>
      </c>
      <c r="D42" s="6" t="s">
        <v>142</v>
      </c>
      <c r="E42" s="6"/>
      <c r="F42" s="6" t="s">
        <v>1066</v>
      </c>
      <c r="G42" s="17">
        <v>3.36</v>
      </c>
      <c r="H42" s="6" t="s">
        <v>101</v>
      </c>
      <c r="I42" s="21">
        <v>4.8000000000000001E-2</v>
      </c>
      <c r="J42" s="8">
        <v>4.8599999999999997E-2</v>
      </c>
      <c r="K42" s="7">
        <v>371000</v>
      </c>
      <c r="L42" s="7">
        <v>110.78</v>
      </c>
      <c r="M42" s="7">
        <v>410.99</v>
      </c>
      <c r="O42" s="8">
        <v>4.0000000000000002E-4</v>
      </c>
      <c r="P42" s="8">
        <v>1E-4</v>
      </c>
    </row>
    <row r="43" spans="2:16">
      <c r="B43" s="6" t="s">
        <v>1067</v>
      </c>
      <c r="C43" s="17">
        <v>82888760</v>
      </c>
      <c r="D43" s="6" t="s">
        <v>142</v>
      </c>
      <c r="E43" s="6"/>
      <c r="F43" s="6" t="s">
        <v>1068</v>
      </c>
      <c r="G43" s="17">
        <v>3.52</v>
      </c>
      <c r="H43" s="6" t="s">
        <v>101</v>
      </c>
      <c r="I43" s="21">
        <v>4.8000000000000001E-2</v>
      </c>
      <c r="J43" s="8">
        <v>4.8599999999999997E-2</v>
      </c>
      <c r="K43" s="7">
        <v>898000</v>
      </c>
      <c r="L43" s="7">
        <v>109.69</v>
      </c>
      <c r="M43" s="7">
        <v>985.05</v>
      </c>
      <c r="O43" s="8">
        <v>8.0000000000000004E-4</v>
      </c>
      <c r="P43" s="8">
        <v>2.0000000000000001E-4</v>
      </c>
    </row>
    <row r="44" spans="2:16">
      <c r="B44" s="6" t="s">
        <v>1069</v>
      </c>
      <c r="C44" s="17">
        <v>82888761</v>
      </c>
      <c r="D44" s="6" t="s">
        <v>142</v>
      </c>
      <c r="E44" s="6"/>
      <c r="F44" s="6" t="s">
        <v>1070</v>
      </c>
      <c r="G44" s="17">
        <v>3.6</v>
      </c>
      <c r="H44" s="6" t="s">
        <v>101</v>
      </c>
      <c r="I44" s="21">
        <v>4.8000000000000001E-2</v>
      </c>
      <c r="J44" s="8">
        <v>4.8599999999999997E-2</v>
      </c>
      <c r="K44" s="7">
        <v>530000</v>
      </c>
      <c r="L44" s="7">
        <v>109.06</v>
      </c>
      <c r="M44" s="7">
        <v>578</v>
      </c>
      <c r="O44" s="8">
        <v>5.0000000000000001E-4</v>
      </c>
      <c r="P44" s="8">
        <v>1E-4</v>
      </c>
    </row>
    <row r="45" spans="2:16">
      <c r="B45" s="6" t="s">
        <v>1071</v>
      </c>
      <c r="C45" s="17">
        <v>82888762</v>
      </c>
      <c r="D45" s="6" t="s">
        <v>142</v>
      </c>
      <c r="E45" s="6"/>
      <c r="F45" s="6" t="s">
        <v>1072</v>
      </c>
      <c r="G45" s="17">
        <v>3.6</v>
      </c>
      <c r="H45" s="6" t="s">
        <v>101</v>
      </c>
      <c r="I45" s="21">
        <v>4.8000000000000001E-2</v>
      </c>
      <c r="J45" s="8">
        <v>4.8500000000000001E-2</v>
      </c>
      <c r="K45" s="7">
        <v>2100000</v>
      </c>
      <c r="L45" s="7">
        <v>110.92</v>
      </c>
      <c r="M45" s="7">
        <v>2329.42</v>
      </c>
      <c r="O45" s="8">
        <v>2E-3</v>
      </c>
      <c r="P45" s="8">
        <v>5.9999999999999995E-4</v>
      </c>
    </row>
    <row r="46" spans="2:16">
      <c r="B46" s="6" t="s">
        <v>1073</v>
      </c>
      <c r="C46" s="17">
        <v>82888763</v>
      </c>
      <c r="D46" s="6" t="s">
        <v>142</v>
      </c>
      <c r="E46" s="6"/>
      <c r="F46" s="6" t="s">
        <v>1074</v>
      </c>
      <c r="G46" s="17">
        <v>3.69</v>
      </c>
      <c r="H46" s="6" t="s">
        <v>101</v>
      </c>
      <c r="I46" s="21">
        <v>4.8000000000000001E-2</v>
      </c>
      <c r="J46" s="8">
        <v>4.8500000000000001E-2</v>
      </c>
      <c r="K46" s="7">
        <v>455000</v>
      </c>
      <c r="L46" s="7">
        <v>110.47</v>
      </c>
      <c r="M46" s="7">
        <v>502.63</v>
      </c>
      <c r="O46" s="8">
        <v>4.0000000000000002E-4</v>
      </c>
      <c r="P46" s="8">
        <v>1E-4</v>
      </c>
    </row>
    <row r="47" spans="2:16">
      <c r="B47" s="6" t="s">
        <v>1075</v>
      </c>
      <c r="C47" s="17">
        <v>82888764</v>
      </c>
      <c r="D47" s="6" t="s">
        <v>142</v>
      </c>
      <c r="E47" s="6"/>
      <c r="F47" s="6" t="s">
        <v>1076</v>
      </c>
      <c r="G47" s="17">
        <v>3.77</v>
      </c>
      <c r="H47" s="6" t="s">
        <v>101</v>
      </c>
      <c r="I47" s="21">
        <v>4.8000000000000001E-2</v>
      </c>
      <c r="J47" s="8">
        <v>4.8599999999999997E-2</v>
      </c>
      <c r="K47" s="7">
        <v>250000</v>
      </c>
      <c r="L47" s="7">
        <v>110.78</v>
      </c>
      <c r="M47" s="7">
        <v>276.95</v>
      </c>
      <c r="O47" s="8">
        <v>2.0000000000000001E-4</v>
      </c>
      <c r="P47" s="8">
        <v>1E-4</v>
      </c>
    </row>
    <row r="48" spans="2:16">
      <c r="B48" s="6" t="s">
        <v>1077</v>
      </c>
      <c r="C48" s="17">
        <v>82888765</v>
      </c>
      <c r="D48" s="6" t="s">
        <v>142</v>
      </c>
      <c r="E48" s="6"/>
      <c r="F48" s="6" t="s">
        <v>1078</v>
      </c>
      <c r="G48" s="17">
        <v>3.85</v>
      </c>
      <c r="H48" s="6" t="s">
        <v>101</v>
      </c>
      <c r="I48" s="21">
        <v>4.8000000000000001E-2</v>
      </c>
      <c r="J48" s="8">
        <v>4.8599999999999997E-2</v>
      </c>
      <c r="K48" s="7">
        <v>490000</v>
      </c>
      <c r="L48" s="7">
        <v>110.67</v>
      </c>
      <c r="M48" s="7">
        <v>542.26</v>
      </c>
      <c r="O48" s="8">
        <v>5.0000000000000001E-4</v>
      </c>
      <c r="P48" s="8">
        <v>1E-4</v>
      </c>
    </row>
    <row r="49" spans="2:16">
      <c r="B49" s="6" t="s">
        <v>1079</v>
      </c>
      <c r="C49" s="17">
        <v>82888766</v>
      </c>
      <c r="D49" s="6" t="s">
        <v>142</v>
      </c>
      <c r="E49" s="6"/>
      <c r="F49" s="6" t="s">
        <v>1080</v>
      </c>
      <c r="G49" s="17">
        <v>3.93</v>
      </c>
      <c r="H49" s="6" t="s">
        <v>101</v>
      </c>
      <c r="I49" s="21">
        <v>4.8000000000000001E-2</v>
      </c>
      <c r="J49" s="8">
        <v>4.8599999999999997E-2</v>
      </c>
      <c r="K49" s="7">
        <v>300000</v>
      </c>
      <c r="L49" s="7">
        <v>110.11</v>
      </c>
      <c r="M49" s="7">
        <v>330.34</v>
      </c>
      <c r="O49" s="8">
        <v>2.9999999999999997E-4</v>
      </c>
      <c r="P49" s="8">
        <v>1E-4</v>
      </c>
    </row>
    <row r="50" spans="2:16">
      <c r="B50" s="6" t="s">
        <v>1081</v>
      </c>
      <c r="C50" s="17">
        <v>82888769</v>
      </c>
      <c r="D50" s="6" t="s">
        <v>142</v>
      </c>
      <c r="E50" s="6"/>
      <c r="F50" s="6" t="s">
        <v>1082</v>
      </c>
      <c r="G50" s="17">
        <v>4.09</v>
      </c>
      <c r="H50" s="6" t="s">
        <v>101</v>
      </c>
      <c r="I50" s="21">
        <v>4.8000000000000001E-2</v>
      </c>
      <c r="J50" s="8">
        <v>4.8599999999999997E-2</v>
      </c>
      <c r="K50" s="7">
        <v>1568000</v>
      </c>
      <c r="L50" s="7">
        <v>109.74</v>
      </c>
      <c r="M50" s="7">
        <v>1720.7</v>
      </c>
      <c r="O50" s="8">
        <v>1.5E-3</v>
      </c>
      <c r="P50" s="8">
        <v>4.0000000000000002E-4</v>
      </c>
    </row>
    <row r="51" spans="2:16">
      <c r="B51" s="6" t="s">
        <v>1083</v>
      </c>
      <c r="C51" s="17">
        <v>82888770</v>
      </c>
      <c r="D51" s="6" t="s">
        <v>142</v>
      </c>
      <c r="E51" s="6"/>
      <c r="F51" s="6" t="s">
        <v>1084</v>
      </c>
      <c r="G51" s="17">
        <v>4.17</v>
      </c>
      <c r="H51" s="6" t="s">
        <v>101</v>
      </c>
      <c r="I51" s="21">
        <v>4.8000000000000001E-2</v>
      </c>
      <c r="J51" s="8">
        <v>4.8599999999999997E-2</v>
      </c>
      <c r="K51" s="7">
        <v>571000</v>
      </c>
      <c r="L51" s="7">
        <v>108.8</v>
      </c>
      <c r="M51" s="7">
        <v>621.25</v>
      </c>
      <c r="O51" s="8">
        <v>5.0000000000000001E-4</v>
      </c>
      <c r="P51" s="8">
        <v>2.0000000000000001E-4</v>
      </c>
    </row>
    <row r="52" spans="2:16">
      <c r="B52" s="6" t="s">
        <v>1085</v>
      </c>
      <c r="C52" s="17">
        <v>82888771</v>
      </c>
      <c r="D52" s="6" t="s">
        <v>142</v>
      </c>
      <c r="E52" s="6"/>
      <c r="F52" s="6" t="s">
        <v>1086</v>
      </c>
      <c r="G52" s="17">
        <v>4.26</v>
      </c>
      <c r="H52" s="6" t="s">
        <v>101</v>
      </c>
      <c r="I52" s="21">
        <v>4.8000000000000001E-2</v>
      </c>
      <c r="J52" s="8">
        <v>4.8500000000000001E-2</v>
      </c>
      <c r="K52" s="7">
        <v>996000</v>
      </c>
      <c r="L52" s="7">
        <v>107.87</v>
      </c>
      <c r="M52" s="7">
        <v>1074.4000000000001</v>
      </c>
      <c r="O52" s="8">
        <v>8.9999999999999998E-4</v>
      </c>
      <c r="P52" s="8">
        <v>2.9999999999999997E-4</v>
      </c>
    </row>
    <row r="53" spans="2:16">
      <c r="B53" s="6" t="s">
        <v>1087</v>
      </c>
      <c r="C53" s="17">
        <v>82888772</v>
      </c>
      <c r="D53" s="6" t="s">
        <v>142</v>
      </c>
      <c r="E53" s="6"/>
      <c r="F53" s="6" t="s">
        <v>1088</v>
      </c>
      <c r="G53" s="17">
        <v>4.34</v>
      </c>
      <c r="H53" s="6" t="s">
        <v>101</v>
      </c>
      <c r="I53" s="21">
        <v>4.8000000000000001E-2</v>
      </c>
      <c r="J53" s="8">
        <v>4.8500000000000001E-2</v>
      </c>
      <c r="K53" s="7">
        <v>449000</v>
      </c>
      <c r="L53" s="7">
        <v>107.14</v>
      </c>
      <c r="M53" s="7">
        <v>481.04</v>
      </c>
      <c r="O53" s="8">
        <v>4.0000000000000002E-4</v>
      </c>
      <c r="P53" s="8">
        <v>1E-4</v>
      </c>
    </row>
    <row r="54" spans="2:16">
      <c r="B54" s="6" t="s">
        <v>1089</v>
      </c>
      <c r="C54" s="17">
        <v>82888774</v>
      </c>
      <c r="D54" s="6" t="s">
        <v>142</v>
      </c>
      <c r="E54" s="6"/>
      <c r="F54" s="6" t="s">
        <v>1090</v>
      </c>
      <c r="G54" s="17">
        <v>4.4000000000000004</v>
      </c>
      <c r="H54" s="6" t="s">
        <v>101</v>
      </c>
      <c r="I54" s="21">
        <v>4.8000000000000001E-2</v>
      </c>
      <c r="J54" s="8">
        <v>4.8500000000000001E-2</v>
      </c>
      <c r="K54" s="7">
        <v>1001000</v>
      </c>
      <c r="L54" s="7">
        <v>108.44</v>
      </c>
      <c r="M54" s="7">
        <v>1085.45</v>
      </c>
      <c r="O54" s="8">
        <v>8.9999999999999998E-4</v>
      </c>
      <c r="P54" s="8">
        <v>2.9999999999999997E-4</v>
      </c>
    </row>
    <row r="55" spans="2:16">
      <c r="B55" s="6" t="s">
        <v>1091</v>
      </c>
      <c r="C55" s="17">
        <v>82888775</v>
      </c>
      <c r="D55" s="6" t="s">
        <v>142</v>
      </c>
      <c r="E55" s="6"/>
      <c r="F55" s="6" t="s">
        <v>1092</v>
      </c>
      <c r="G55" s="17">
        <v>4.49</v>
      </c>
      <c r="H55" s="6" t="s">
        <v>101</v>
      </c>
      <c r="I55" s="21">
        <v>4.8000000000000001E-2</v>
      </c>
      <c r="J55" s="8">
        <v>4.8599999999999997E-2</v>
      </c>
      <c r="K55" s="7">
        <v>129000</v>
      </c>
      <c r="L55" s="7">
        <v>107.6</v>
      </c>
      <c r="M55" s="7">
        <v>138.81</v>
      </c>
      <c r="O55" s="8">
        <v>1E-4</v>
      </c>
      <c r="P55" s="8">
        <v>0</v>
      </c>
    </row>
    <row r="56" spans="2:16">
      <c r="B56" s="6" t="s">
        <v>1093</v>
      </c>
      <c r="C56" s="17">
        <v>82888776</v>
      </c>
      <c r="D56" s="6" t="s">
        <v>142</v>
      </c>
      <c r="E56" s="6"/>
      <c r="F56" s="6" t="s">
        <v>1094</v>
      </c>
      <c r="G56" s="17">
        <v>4.5599999999999996</v>
      </c>
      <c r="H56" s="6" t="s">
        <v>101</v>
      </c>
      <c r="I56" s="21">
        <v>4.8000000000000001E-2</v>
      </c>
      <c r="J56" s="8">
        <v>4.8599999999999997E-2</v>
      </c>
      <c r="K56" s="7">
        <v>25000</v>
      </c>
      <c r="L56" s="7">
        <v>106.97</v>
      </c>
      <c r="M56" s="7">
        <v>26.74</v>
      </c>
      <c r="O56" s="8">
        <v>0</v>
      </c>
      <c r="P56" s="8">
        <v>0</v>
      </c>
    </row>
    <row r="57" spans="2:16">
      <c r="B57" s="6" t="s">
        <v>1095</v>
      </c>
      <c r="C57" s="17">
        <v>82888777</v>
      </c>
      <c r="D57" s="6" t="s">
        <v>142</v>
      </c>
      <c r="E57" s="6"/>
      <c r="F57" s="6" t="s">
        <v>1096</v>
      </c>
      <c r="G57" s="17">
        <v>4.6500000000000004</v>
      </c>
      <c r="H57" s="6" t="s">
        <v>101</v>
      </c>
      <c r="I57" s="21">
        <v>4.8000000000000001E-2</v>
      </c>
      <c r="J57" s="8">
        <v>4.8599999999999997E-2</v>
      </c>
      <c r="K57" s="7">
        <v>250000</v>
      </c>
      <c r="L57" s="7">
        <v>106.24</v>
      </c>
      <c r="M57" s="7">
        <v>265.60000000000002</v>
      </c>
      <c r="O57" s="8">
        <v>2.0000000000000001E-4</v>
      </c>
      <c r="P57" s="8">
        <v>1E-4</v>
      </c>
    </row>
    <row r="58" spans="2:16">
      <c r="B58" s="6" t="s">
        <v>1097</v>
      </c>
      <c r="C58" s="17">
        <v>82888779</v>
      </c>
      <c r="D58" s="6" t="s">
        <v>142</v>
      </c>
      <c r="E58" s="6"/>
      <c r="F58" s="6" t="s">
        <v>1098</v>
      </c>
      <c r="G58" s="17">
        <v>4.82</v>
      </c>
      <c r="H58" s="6" t="s">
        <v>101</v>
      </c>
      <c r="I58" s="21">
        <v>4.8000000000000001E-2</v>
      </c>
      <c r="J58" s="8">
        <v>4.8599999999999997E-2</v>
      </c>
      <c r="K58" s="7">
        <v>1325000</v>
      </c>
      <c r="L58" s="7">
        <v>104.58</v>
      </c>
      <c r="M58" s="7">
        <v>1385.7</v>
      </c>
      <c r="O58" s="8">
        <v>1.1999999999999999E-3</v>
      </c>
      <c r="P58" s="8">
        <v>2.9999999999999997E-4</v>
      </c>
    </row>
    <row r="59" spans="2:16">
      <c r="B59" s="6" t="s">
        <v>1099</v>
      </c>
      <c r="C59" s="17">
        <v>82888780</v>
      </c>
      <c r="D59" s="6" t="s">
        <v>142</v>
      </c>
      <c r="E59" s="6"/>
      <c r="F59" s="6" t="s">
        <v>1100</v>
      </c>
      <c r="G59" s="17">
        <v>4.78</v>
      </c>
      <c r="H59" s="6" t="s">
        <v>101</v>
      </c>
      <c r="I59" s="21">
        <v>4.8000000000000001E-2</v>
      </c>
      <c r="J59" s="8">
        <v>4.8599999999999997E-2</v>
      </c>
      <c r="K59" s="7">
        <v>54000</v>
      </c>
      <c r="L59" s="7">
        <v>106.16</v>
      </c>
      <c r="M59" s="7">
        <v>57.33</v>
      </c>
      <c r="O59" s="8">
        <v>0</v>
      </c>
      <c r="P59" s="8">
        <v>0</v>
      </c>
    </row>
    <row r="60" spans="2:16">
      <c r="B60" s="6" t="s">
        <v>1101</v>
      </c>
      <c r="C60" s="17">
        <v>82888783</v>
      </c>
      <c r="D60" s="6" t="s">
        <v>142</v>
      </c>
      <c r="E60" s="6"/>
      <c r="F60" s="6" t="s">
        <v>1102</v>
      </c>
      <c r="G60" s="17">
        <v>5.04</v>
      </c>
      <c r="H60" s="6" t="s">
        <v>101</v>
      </c>
      <c r="I60" s="21">
        <v>4.8000000000000001E-2</v>
      </c>
      <c r="J60" s="8">
        <v>4.8599999999999997E-2</v>
      </c>
      <c r="K60" s="7">
        <v>110000</v>
      </c>
      <c r="L60" s="7">
        <v>104.29</v>
      </c>
      <c r="M60" s="7">
        <v>114.72</v>
      </c>
      <c r="O60" s="8">
        <v>1E-4</v>
      </c>
      <c r="P60" s="8">
        <v>0</v>
      </c>
    </row>
    <row r="61" spans="2:16">
      <c r="B61" s="6" t="s">
        <v>1103</v>
      </c>
      <c r="C61" s="17">
        <v>82888784</v>
      </c>
      <c r="D61" s="6" t="s">
        <v>142</v>
      </c>
      <c r="E61" s="6"/>
      <c r="F61" s="6" t="s">
        <v>1104</v>
      </c>
      <c r="G61" s="17">
        <v>5.12</v>
      </c>
      <c r="H61" s="6" t="s">
        <v>101</v>
      </c>
      <c r="I61" s="21">
        <v>4.8000000000000001E-2</v>
      </c>
      <c r="J61" s="8">
        <v>4.8599999999999997E-2</v>
      </c>
      <c r="K61" s="7">
        <v>1215000</v>
      </c>
      <c r="L61" s="7">
        <v>104.08</v>
      </c>
      <c r="M61" s="7">
        <v>1264.6099999999999</v>
      </c>
      <c r="O61" s="8">
        <v>1.1000000000000001E-3</v>
      </c>
      <c r="P61" s="8">
        <v>2.9999999999999997E-4</v>
      </c>
    </row>
    <row r="62" spans="2:16">
      <c r="B62" s="6" t="s">
        <v>1105</v>
      </c>
      <c r="C62" s="17">
        <v>82888785</v>
      </c>
      <c r="D62" s="6" t="s">
        <v>142</v>
      </c>
      <c r="E62" s="6"/>
      <c r="F62" s="6" t="s">
        <v>1106</v>
      </c>
      <c r="G62" s="17">
        <v>5.2</v>
      </c>
      <c r="H62" s="6" t="s">
        <v>101</v>
      </c>
      <c r="I62" s="21">
        <v>4.8000000000000001E-2</v>
      </c>
      <c r="J62" s="8">
        <v>4.8599999999999997E-2</v>
      </c>
      <c r="K62" s="7">
        <v>502000</v>
      </c>
      <c r="L62" s="7">
        <v>103.58</v>
      </c>
      <c r="M62" s="7">
        <v>519.95000000000005</v>
      </c>
      <c r="O62" s="8">
        <v>4.0000000000000002E-4</v>
      </c>
      <c r="P62" s="8">
        <v>1E-4</v>
      </c>
    </row>
    <row r="63" spans="2:16">
      <c r="B63" s="6" t="s">
        <v>1107</v>
      </c>
      <c r="C63" s="17">
        <v>82888786</v>
      </c>
      <c r="D63" s="6" t="s">
        <v>142</v>
      </c>
      <c r="E63" s="6"/>
      <c r="F63" s="6" t="s">
        <v>1108</v>
      </c>
      <c r="G63" s="17">
        <v>5.16</v>
      </c>
      <c r="H63" s="6" t="s">
        <v>101</v>
      </c>
      <c r="I63" s="21">
        <v>4.8000000000000001E-2</v>
      </c>
      <c r="J63" s="8">
        <v>4.8500000000000001E-2</v>
      </c>
      <c r="K63" s="7">
        <v>232000</v>
      </c>
      <c r="L63" s="7">
        <v>105.75</v>
      </c>
      <c r="M63" s="7">
        <v>245.35</v>
      </c>
      <c r="O63" s="8">
        <v>2.0000000000000001E-4</v>
      </c>
      <c r="P63" s="8">
        <v>1E-4</v>
      </c>
    </row>
    <row r="64" spans="2:16">
      <c r="B64" s="6" t="s">
        <v>1109</v>
      </c>
      <c r="C64" s="17">
        <v>82888787</v>
      </c>
      <c r="D64" s="6" t="s">
        <v>142</v>
      </c>
      <c r="E64" s="6"/>
      <c r="F64" s="6" t="s">
        <v>1110</v>
      </c>
      <c r="G64" s="17">
        <v>5.25</v>
      </c>
      <c r="H64" s="6" t="s">
        <v>101</v>
      </c>
      <c r="I64" s="21">
        <v>4.8000000000000001E-2</v>
      </c>
      <c r="J64" s="8">
        <v>4.8599999999999997E-2</v>
      </c>
      <c r="K64" s="7">
        <v>1460000</v>
      </c>
      <c r="L64" s="7">
        <v>105.32</v>
      </c>
      <c r="M64" s="7">
        <v>1537.66</v>
      </c>
      <c r="O64" s="8">
        <v>1.2999999999999999E-3</v>
      </c>
      <c r="P64" s="8">
        <v>4.0000000000000002E-4</v>
      </c>
    </row>
    <row r="65" spans="2:16">
      <c r="B65" s="6" t="s">
        <v>1111</v>
      </c>
      <c r="C65" s="17">
        <v>82888788</v>
      </c>
      <c r="D65" s="6" t="s">
        <v>142</v>
      </c>
      <c r="E65" s="6"/>
      <c r="F65" s="6" t="s">
        <v>1112</v>
      </c>
      <c r="G65" s="17">
        <v>5.32</v>
      </c>
      <c r="H65" s="6" t="s">
        <v>101</v>
      </c>
      <c r="I65" s="21">
        <v>4.8000000000000001E-2</v>
      </c>
      <c r="J65" s="8">
        <v>4.8599999999999997E-2</v>
      </c>
      <c r="K65" s="7">
        <v>962000</v>
      </c>
      <c r="L65" s="7">
        <v>104.91</v>
      </c>
      <c r="M65" s="7">
        <v>1009.25</v>
      </c>
      <c r="O65" s="8">
        <v>8.9999999999999998E-4</v>
      </c>
      <c r="P65" s="8">
        <v>2.0000000000000001E-4</v>
      </c>
    </row>
    <row r="66" spans="2:16">
      <c r="B66" s="6" t="s">
        <v>1113</v>
      </c>
      <c r="C66" s="17">
        <v>82888789</v>
      </c>
      <c r="D66" s="6" t="s">
        <v>142</v>
      </c>
      <c r="E66" s="6"/>
      <c r="F66" s="6" t="s">
        <v>1114</v>
      </c>
      <c r="G66" s="17">
        <v>5.41</v>
      </c>
      <c r="H66" s="6" t="s">
        <v>101</v>
      </c>
      <c r="I66" s="21">
        <v>4.8000000000000001E-2</v>
      </c>
      <c r="J66" s="8">
        <v>4.8599999999999997E-2</v>
      </c>
      <c r="K66" s="7">
        <v>1531000</v>
      </c>
      <c r="L66" s="7">
        <v>104.5</v>
      </c>
      <c r="M66" s="7">
        <v>1599.96</v>
      </c>
      <c r="O66" s="8">
        <v>1.4E-3</v>
      </c>
      <c r="P66" s="8">
        <v>4.0000000000000002E-4</v>
      </c>
    </row>
    <row r="67" spans="2:16">
      <c r="B67" s="6" t="s">
        <v>1115</v>
      </c>
      <c r="C67" s="17">
        <v>82888790</v>
      </c>
      <c r="D67" s="6" t="s">
        <v>142</v>
      </c>
      <c r="E67" s="6"/>
      <c r="F67" s="6" t="s">
        <v>1116</v>
      </c>
      <c r="G67" s="17">
        <v>5.49</v>
      </c>
      <c r="H67" s="6" t="s">
        <v>101</v>
      </c>
      <c r="I67" s="21">
        <v>4.8000000000000001E-2</v>
      </c>
      <c r="J67" s="8">
        <v>4.8599999999999997E-2</v>
      </c>
      <c r="K67" s="7">
        <v>943000</v>
      </c>
      <c r="L67" s="7">
        <v>103.68</v>
      </c>
      <c r="M67" s="7">
        <v>977.75</v>
      </c>
      <c r="O67" s="8">
        <v>8.0000000000000004E-4</v>
      </c>
      <c r="P67" s="8">
        <v>2.0000000000000001E-4</v>
      </c>
    </row>
    <row r="68" spans="2:16">
      <c r="B68" s="6" t="s">
        <v>1117</v>
      </c>
      <c r="C68" s="17">
        <v>82888791</v>
      </c>
      <c r="D68" s="6" t="s">
        <v>142</v>
      </c>
      <c r="E68" s="6"/>
      <c r="F68" s="6" t="s">
        <v>1118</v>
      </c>
      <c r="G68" s="17">
        <v>5.58</v>
      </c>
      <c r="H68" s="6" t="s">
        <v>101</v>
      </c>
      <c r="I68" s="21">
        <v>4.8000000000000001E-2</v>
      </c>
      <c r="J68" s="8">
        <v>4.8599999999999997E-2</v>
      </c>
      <c r="K68" s="7">
        <v>107000</v>
      </c>
      <c r="L68" s="7">
        <v>102.4</v>
      </c>
      <c r="M68" s="7">
        <v>109.56</v>
      </c>
      <c r="O68" s="8">
        <v>1E-4</v>
      </c>
      <c r="P68" s="8">
        <v>0</v>
      </c>
    </row>
    <row r="69" spans="2:16">
      <c r="B69" s="6" t="s">
        <v>1119</v>
      </c>
      <c r="C69" s="17">
        <v>82888792</v>
      </c>
      <c r="D69" s="6" t="s">
        <v>142</v>
      </c>
      <c r="E69" s="6"/>
      <c r="F69" s="6" t="s">
        <v>1120</v>
      </c>
      <c r="G69" s="17">
        <v>5.53</v>
      </c>
      <c r="H69" s="6" t="s">
        <v>101</v>
      </c>
      <c r="I69" s="21">
        <v>4.8000000000000001E-2</v>
      </c>
      <c r="J69" s="8">
        <v>4.8599999999999997E-2</v>
      </c>
      <c r="K69" s="7">
        <v>760000</v>
      </c>
      <c r="L69" s="7">
        <v>104.45</v>
      </c>
      <c r="M69" s="7">
        <v>793.81</v>
      </c>
      <c r="O69" s="8">
        <v>6.9999999999999999E-4</v>
      </c>
      <c r="P69" s="8">
        <v>2.0000000000000001E-4</v>
      </c>
    </row>
    <row r="70" spans="2:16">
      <c r="B70" s="6" t="s">
        <v>1121</v>
      </c>
      <c r="C70" s="17">
        <v>82888793</v>
      </c>
      <c r="D70" s="6" t="s">
        <v>142</v>
      </c>
      <c r="E70" s="6"/>
      <c r="F70" s="6" t="s">
        <v>1122</v>
      </c>
      <c r="G70" s="17">
        <v>5.61</v>
      </c>
      <c r="H70" s="6" t="s">
        <v>101</v>
      </c>
      <c r="I70" s="21">
        <v>4.8000000000000001E-2</v>
      </c>
      <c r="J70" s="8">
        <v>4.8599999999999997E-2</v>
      </c>
      <c r="K70" s="7">
        <v>3461000</v>
      </c>
      <c r="L70" s="7">
        <v>104.32</v>
      </c>
      <c r="M70" s="7">
        <v>3610.38</v>
      </c>
      <c r="O70" s="8">
        <v>3.0999999999999999E-3</v>
      </c>
      <c r="P70" s="8">
        <v>8.9999999999999998E-4</v>
      </c>
    </row>
    <row r="71" spans="2:16">
      <c r="B71" s="6" t="s">
        <v>1123</v>
      </c>
      <c r="C71" s="17">
        <v>82888794</v>
      </c>
      <c r="D71" s="6" t="s">
        <v>142</v>
      </c>
      <c r="E71" s="6"/>
      <c r="F71" s="6" t="s">
        <v>1124</v>
      </c>
      <c r="G71" s="17">
        <v>5.7</v>
      </c>
      <c r="H71" s="6" t="s">
        <v>101</v>
      </c>
      <c r="I71" s="21">
        <v>4.8000000000000001E-2</v>
      </c>
      <c r="J71" s="8">
        <v>4.8599999999999997E-2</v>
      </c>
      <c r="K71" s="7">
        <v>107000</v>
      </c>
      <c r="L71" s="7">
        <v>103.8</v>
      </c>
      <c r="M71" s="7">
        <v>111.07</v>
      </c>
      <c r="O71" s="8">
        <v>1E-4</v>
      </c>
      <c r="P71" s="8">
        <v>0</v>
      </c>
    </row>
    <row r="72" spans="2:16">
      <c r="B72" s="6" t="s">
        <v>1125</v>
      </c>
      <c r="C72" s="17">
        <v>82888795</v>
      </c>
      <c r="D72" s="6" t="s">
        <v>142</v>
      </c>
      <c r="E72" s="6"/>
      <c r="F72" s="6" t="s">
        <v>1126</v>
      </c>
      <c r="G72" s="17">
        <v>5.78</v>
      </c>
      <c r="H72" s="6" t="s">
        <v>101</v>
      </c>
      <c r="I72" s="21">
        <v>4.8000000000000001E-2</v>
      </c>
      <c r="J72" s="8">
        <v>4.8500000000000001E-2</v>
      </c>
      <c r="K72" s="7">
        <v>1158000</v>
      </c>
      <c r="L72" s="7">
        <v>102.33</v>
      </c>
      <c r="M72" s="7">
        <v>1184.94</v>
      </c>
      <c r="O72" s="8">
        <v>1E-3</v>
      </c>
      <c r="P72" s="8">
        <v>2.9999999999999997E-4</v>
      </c>
    </row>
    <row r="73" spans="2:16">
      <c r="B73" s="6" t="s">
        <v>1127</v>
      </c>
      <c r="C73" s="17">
        <v>82888796</v>
      </c>
      <c r="D73" s="6" t="s">
        <v>142</v>
      </c>
      <c r="E73" s="6"/>
      <c r="F73" s="6" t="s">
        <v>1128</v>
      </c>
      <c r="G73" s="17">
        <v>5.86</v>
      </c>
      <c r="H73" s="6" t="s">
        <v>101</v>
      </c>
      <c r="I73" s="21">
        <v>4.8000000000000001E-2</v>
      </c>
      <c r="J73" s="8">
        <v>4.8599999999999997E-2</v>
      </c>
      <c r="K73" s="7">
        <v>2367000</v>
      </c>
      <c r="L73" s="7">
        <v>101.93</v>
      </c>
      <c r="M73" s="7">
        <v>2412.62</v>
      </c>
      <c r="O73" s="8">
        <v>2.0999999999999999E-3</v>
      </c>
      <c r="P73" s="8">
        <v>5.9999999999999995E-4</v>
      </c>
    </row>
    <row r="74" spans="2:16">
      <c r="B74" s="6" t="s">
        <v>1129</v>
      </c>
      <c r="C74" s="17">
        <v>82888797</v>
      </c>
      <c r="D74" s="6" t="s">
        <v>142</v>
      </c>
      <c r="E74" s="6"/>
      <c r="F74" s="6" t="s">
        <v>1130</v>
      </c>
      <c r="G74" s="17">
        <v>5.95</v>
      </c>
      <c r="H74" s="6" t="s">
        <v>101</v>
      </c>
      <c r="I74" s="21">
        <v>4.8000000000000001E-2</v>
      </c>
      <c r="J74" s="8">
        <v>4.8599999999999997E-2</v>
      </c>
      <c r="K74" s="7">
        <v>1714000</v>
      </c>
      <c r="L74" s="7">
        <v>101.71</v>
      </c>
      <c r="M74" s="7">
        <v>1743.25</v>
      </c>
      <c r="O74" s="8">
        <v>1.5E-3</v>
      </c>
      <c r="P74" s="8">
        <v>4.0000000000000002E-4</v>
      </c>
    </row>
    <row r="75" spans="2:16">
      <c r="B75" s="6" t="s">
        <v>1131</v>
      </c>
      <c r="C75" s="17">
        <v>82888798</v>
      </c>
      <c r="D75" s="6" t="s">
        <v>142</v>
      </c>
      <c r="E75" s="6"/>
      <c r="F75" s="6" t="s">
        <v>1132</v>
      </c>
      <c r="G75" s="17">
        <v>5.89</v>
      </c>
      <c r="H75" s="6" t="s">
        <v>101</v>
      </c>
      <c r="I75" s="21">
        <v>4.8000000000000001E-2</v>
      </c>
      <c r="J75" s="8">
        <v>4.8500000000000001E-2</v>
      </c>
      <c r="K75" s="7">
        <v>2221000</v>
      </c>
      <c r="L75" s="7">
        <v>104.25</v>
      </c>
      <c r="M75" s="7">
        <v>2315.4</v>
      </c>
      <c r="O75" s="8">
        <v>2E-3</v>
      </c>
      <c r="P75" s="8">
        <v>5.9999999999999995E-4</v>
      </c>
    </row>
    <row r="76" spans="2:16">
      <c r="B76" s="6" t="s">
        <v>1133</v>
      </c>
      <c r="C76" s="17">
        <v>82888799</v>
      </c>
      <c r="D76" s="6" t="s">
        <v>142</v>
      </c>
      <c r="E76" s="6"/>
      <c r="F76" s="6" t="s">
        <v>1134</v>
      </c>
      <c r="G76" s="17">
        <v>5.97</v>
      </c>
      <c r="H76" s="6" t="s">
        <v>101</v>
      </c>
      <c r="I76" s="21">
        <v>4.8000000000000001E-2</v>
      </c>
      <c r="J76" s="8">
        <v>4.8599999999999997E-2</v>
      </c>
      <c r="K76" s="7">
        <v>1666000</v>
      </c>
      <c r="L76" s="7">
        <v>103.63</v>
      </c>
      <c r="M76" s="7">
        <v>1726.4</v>
      </c>
      <c r="O76" s="8">
        <v>1.5E-3</v>
      </c>
      <c r="P76" s="8">
        <v>4.0000000000000002E-4</v>
      </c>
    </row>
    <row r="77" spans="2:16">
      <c r="B77" s="6" t="s">
        <v>1135</v>
      </c>
      <c r="C77" s="17">
        <v>82888800</v>
      </c>
      <c r="D77" s="6" t="s">
        <v>142</v>
      </c>
      <c r="E77" s="6"/>
      <c r="F77" s="6" t="s">
        <v>1136</v>
      </c>
      <c r="G77" s="17">
        <v>6.05</v>
      </c>
      <c r="H77" s="6" t="s">
        <v>101</v>
      </c>
      <c r="I77" s="21">
        <v>4.8000000000000001E-2</v>
      </c>
      <c r="J77" s="8">
        <v>4.8599999999999997E-2</v>
      </c>
      <c r="K77" s="7">
        <v>2722000</v>
      </c>
      <c r="L77" s="7">
        <v>103.4</v>
      </c>
      <c r="M77" s="7">
        <v>2814.68</v>
      </c>
      <c r="O77" s="8">
        <v>2.3999999999999998E-3</v>
      </c>
      <c r="P77" s="8">
        <v>6.9999999999999999E-4</v>
      </c>
    </row>
    <row r="78" spans="2:16">
      <c r="B78" s="6" t="s">
        <v>1137</v>
      </c>
      <c r="C78" s="17">
        <v>82888801</v>
      </c>
      <c r="D78" s="6" t="s">
        <v>142</v>
      </c>
      <c r="E78" s="6"/>
      <c r="F78" s="6" t="s">
        <v>1138</v>
      </c>
      <c r="G78" s="17">
        <v>6.14</v>
      </c>
      <c r="H78" s="6" t="s">
        <v>101</v>
      </c>
      <c r="I78" s="21">
        <v>4.8000000000000001E-2</v>
      </c>
      <c r="J78" s="8">
        <v>4.8599999999999997E-2</v>
      </c>
      <c r="K78" s="7">
        <v>1365000</v>
      </c>
      <c r="L78" s="7">
        <v>102.99</v>
      </c>
      <c r="M78" s="7">
        <v>1405.81</v>
      </c>
      <c r="O78" s="8">
        <v>1.1999999999999999E-3</v>
      </c>
      <c r="P78" s="8">
        <v>2.9999999999999997E-4</v>
      </c>
    </row>
    <row r="79" spans="2:16">
      <c r="B79" s="6" t="s">
        <v>1139</v>
      </c>
      <c r="C79" s="17">
        <v>82888802</v>
      </c>
      <c r="D79" s="6" t="s">
        <v>142</v>
      </c>
      <c r="E79" s="6"/>
      <c r="F79" s="6" t="s">
        <v>1140</v>
      </c>
      <c r="G79" s="17">
        <v>6.22</v>
      </c>
      <c r="H79" s="6" t="s">
        <v>101</v>
      </c>
      <c r="I79" s="21">
        <v>4.8000000000000001E-2</v>
      </c>
      <c r="J79" s="8">
        <v>4.8599999999999997E-2</v>
      </c>
      <c r="K79" s="7">
        <v>1333000</v>
      </c>
      <c r="L79" s="7">
        <v>102.38</v>
      </c>
      <c r="M79" s="7">
        <v>1364.78</v>
      </c>
      <c r="O79" s="8">
        <v>1.1999999999999999E-3</v>
      </c>
      <c r="P79" s="8">
        <v>2.9999999999999997E-4</v>
      </c>
    </row>
    <row r="80" spans="2:16">
      <c r="B80" s="6" t="s">
        <v>1141</v>
      </c>
      <c r="C80" s="17">
        <v>82888803</v>
      </c>
      <c r="D80" s="6" t="s">
        <v>142</v>
      </c>
      <c r="E80" s="6"/>
      <c r="F80" s="6" t="s">
        <v>1142</v>
      </c>
      <c r="G80" s="17">
        <v>6.31</v>
      </c>
      <c r="H80" s="6" t="s">
        <v>101</v>
      </c>
      <c r="I80" s="21">
        <v>4.8000000000000001E-2</v>
      </c>
      <c r="J80" s="8">
        <v>4.8599999999999997E-2</v>
      </c>
      <c r="K80" s="7">
        <v>1879000</v>
      </c>
      <c r="L80" s="7">
        <v>101.57</v>
      </c>
      <c r="M80" s="7">
        <v>1908.42</v>
      </c>
      <c r="O80" s="8">
        <v>1.6000000000000001E-3</v>
      </c>
      <c r="P80" s="8">
        <v>5.0000000000000001E-4</v>
      </c>
    </row>
    <row r="81" spans="2:16">
      <c r="B81" s="6" t="s">
        <v>1143</v>
      </c>
      <c r="C81" s="17">
        <v>82888804</v>
      </c>
      <c r="D81" s="6" t="s">
        <v>142</v>
      </c>
      <c r="E81" s="6"/>
      <c r="F81" s="6" t="s">
        <v>1144</v>
      </c>
      <c r="G81" s="17">
        <v>6.24</v>
      </c>
      <c r="H81" s="6" t="s">
        <v>101</v>
      </c>
      <c r="I81" s="21">
        <v>4.8000000000000001E-2</v>
      </c>
      <c r="J81" s="8">
        <v>4.8500000000000001E-2</v>
      </c>
      <c r="K81" s="7">
        <v>845000</v>
      </c>
      <c r="L81" s="7">
        <v>103.51</v>
      </c>
      <c r="M81" s="7">
        <v>874.68</v>
      </c>
      <c r="O81" s="8">
        <v>6.9999999999999999E-4</v>
      </c>
      <c r="P81" s="8">
        <v>2.0000000000000001E-4</v>
      </c>
    </row>
    <row r="82" spans="2:16">
      <c r="B82" s="6" t="s">
        <v>1145</v>
      </c>
      <c r="C82" s="17">
        <v>82888805</v>
      </c>
      <c r="D82" s="6" t="s">
        <v>142</v>
      </c>
      <c r="E82" s="6"/>
      <c r="F82" s="6" t="s">
        <v>1146</v>
      </c>
      <c r="G82" s="17">
        <v>6.32</v>
      </c>
      <c r="H82" s="6" t="s">
        <v>101</v>
      </c>
      <c r="I82" s="21">
        <v>4.8000000000000001E-2</v>
      </c>
      <c r="J82" s="8">
        <v>4.8599999999999997E-2</v>
      </c>
      <c r="K82" s="7">
        <v>2006000</v>
      </c>
      <c r="L82" s="7">
        <v>102.28</v>
      </c>
      <c r="M82" s="7">
        <v>2051.67</v>
      </c>
      <c r="O82" s="8">
        <v>1.8E-3</v>
      </c>
      <c r="P82" s="8">
        <v>5.0000000000000001E-4</v>
      </c>
    </row>
    <row r="83" spans="2:16">
      <c r="B83" s="6" t="s">
        <v>1147</v>
      </c>
      <c r="C83" s="17">
        <v>82888806</v>
      </c>
      <c r="D83" s="6" t="s">
        <v>142</v>
      </c>
      <c r="E83" s="6"/>
      <c r="F83" s="6" t="s">
        <v>1148</v>
      </c>
      <c r="G83" s="17">
        <v>6.4</v>
      </c>
      <c r="H83" s="6" t="s">
        <v>101</v>
      </c>
      <c r="I83" s="21">
        <v>4.8000000000000001E-2</v>
      </c>
      <c r="J83" s="8">
        <v>4.8599999999999997E-2</v>
      </c>
      <c r="K83" s="7">
        <v>923000</v>
      </c>
      <c r="L83" s="7">
        <v>101.59</v>
      </c>
      <c r="M83" s="7">
        <v>937.69</v>
      </c>
      <c r="O83" s="8">
        <v>8.0000000000000004E-4</v>
      </c>
      <c r="P83" s="8">
        <v>2.0000000000000001E-4</v>
      </c>
    </row>
    <row r="84" spans="2:16">
      <c r="B84" s="6" t="s">
        <v>1149</v>
      </c>
      <c r="C84" s="17">
        <v>82888807</v>
      </c>
      <c r="D84" s="6" t="s">
        <v>142</v>
      </c>
      <c r="E84" s="6"/>
      <c r="F84" s="6" t="s">
        <v>1150</v>
      </c>
      <c r="G84" s="17">
        <v>6.49</v>
      </c>
      <c r="H84" s="6" t="s">
        <v>101</v>
      </c>
      <c r="I84" s="21">
        <v>4.8000000000000001E-2</v>
      </c>
      <c r="J84" s="8">
        <v>4.8599999999999997E-2</v>
      </c>
      <c r="K84" s="7">
        <v>2338000</v>
      </c>
      <c r="L84" s="7">
        <v>101.2</v>
      </c>
      <c r="M84" s="7">
        <v>2365.98</v>
      </c>
      <c r="O84" s="8">
        <v>2E-3</v>
      </c>
      <c r="P84" s="8">
        <v>5.9999999999999995E-4</v>
      </c>
    </row>
    <row r="85" spans="2:16">
      <c r="B85" s="6" t="s">
        <v>1151</v>
      </c>
      <c r="C85" s="17">
        <v>82888808</v>
      </c>
      <c r="D85" s="6" t="s">
        <v>142</v>
      </c>
      <c r="E85" s="6"/>
      <c r="F85" s="6" t="s">
        <v>1152</v>
      </c>
      <c r="G85" s="17">
        <v>6.57</v>
      </c>
      <c r="H85" s="6" t="s">
        <v>101</v>
      </c>
      <c r="I85" s="21">
        <v>4.8000000000000001E-2</v>
      </c>
      <c r="J85" s="8">
        <v>4.8599999999999997E-2</v>
      </c>
      <c r="K85" s="7">
        <v>1470000</v>
      </c>
      <c r="L85" s="7">
        <v>100.79</v>
      </c>
      <c r="M85" s="7">
        <v>1481.6</v>
      </c>
      <c r="O85" s="8">
        <v>1.2999999999999999E-3</v>
      </c>
      <c r="P85" s="8">
        <v>4.0000000000000002E-4</v>
      </c>
    </row>
    <row r="86" spans="2:16">
      <c r="B86" s="6" t="s">
        <v>1153</v>
      </c>
      <c r="C86" s="17">
        <v>82888809</v>
      </c>
      <c r="D86" s="6" t="s">
        <v>142</v>
      </c>
      <c r="E86" s="6"/>
      <c r="F86" s="6" t="s">
        <v>1154</v>
      </c>
      <c r="G86" s="17">
        <v>6.65</v>
      </c>
      <c r="H86" s="6" t="s">
        <v>101</v>
      </c>
      <c r="I86" s="21">
        <v>4.8000000000000001E-2</v>
      </c>
      <c r="J86" s="8">
        <v>4.8599999999999997E-2</v>
      </c>
      <c r="K86" s="7">
        <v>1166000</v>
      </c>
      <c r="L86" s="7">
        <v>100.39</v>
      </c>
      <c r="M86" s="7">
        <v>1170.5999999999999</v>
      </c>
      <c r="O86" s="8">
        <v>1E-3</v>
      </c>
      <c r="P86" s="8">
        <v>2.9999999999999997E-4</v>
      </c>
    </row>
    <row r="87" spans="2:16">
      <c r="B87" s="6" t="s">
        <v>1155</v>
      </c>
      <c r="C87" s="17">
        <v>82888810</v>
      </c>
      <c r="D87" s="6" t="s">
        <v>142</v>
      </c>
      <c r="E87" s="6"/>
      <c r="F87" s="6" t="s">
        <v>1156</v>
      </c>
      <c r="G87" s="17">
        <v>6.58</v>
      </c>
      <c r="H87" s="6" t="s">
        <v>101</v>
      </c>
      <c r="I87" s="21">
        <v>4.8000000000000001E-2</v>
      </c>
      <c r="J87" s="8">
        <v>4.8500000000000001E-2</v>
      </c>
      <c r="K87" s="7">
        <v>194000</v>
      </c>
      <c r="L87" s="7">
        <v>102.41</v>
      </c>
      <c r="M87" s="7">
        <v>198.67</v>
      </c>
      <c r="O87" s="8">
        <v>2.0000000000000001E-4</v>
      </c>
      <c r="P87" s="8">
        <v>0</v>
      </c>
    </row>
    <row r="88" spans="2:16">
      <c r="B88" s="6" t="s">
        <v>1157</v>
      </c>
      <c r="C88" s="17">
        <v>82888811</v>
      </c>
      <c r="D88" s="6" t="s">
        <v>142</v>
      </c>
      <c r="E88" s="6"/>
      <c r="F88" s="6" t="s">
        <v>1158</v>
      </c>
      <c r="G88" s="17">
        <v>6.67</v>
      </c>
      <c r="H88" s="6" t="s">
        <v>101</v>
      </c>
      <c r="I88" s="21">
        <v>4.8000000000000001E-2</v>
      </c>
      <c r="J88" s="8">
        <v>4.8500000000000001E-2</v>
      </c>
      <c r="K88" s="7">
        <v>443000</v>
      </c>
      <c r="L88" s="7">
        <v>101.99</v>
      </c>
      <c r="M88" s="7">
        <v>451.8</v>
      </c>
      <c r="O88" s="8">
        <v>4.0000000000000002E-4</v>
      </c>
      <c r="P88" s="8">
        <v>1E-4</v>
      </c>
    </row>
    <row r="89" spans="2:16">
      <c r="B89" s="6" t="s">
        <v>1159</v>
      </c>
      <c r="C89" s="17">
        <v>82888812</v>
      </c>
      <c r="D89" s="6" t="s">
        <v>142</v>
      </c>
      <c r="E89" s="6"/>
      <c r="F89" s="6" t="s">
        <v>1160</v>
      </c>
      <c r="G89" s="17">
        <v>6.75</v>
      </c>
      <c r="H89" s="6" t="s">
        <v>101</v>
      </c>
      <c r="I89" s="21">
        <v>4.8000000000000001E-2</v>
      </c>
      <c r="J89" s="8">
        <v>4.8599999999999997E-2</v>
      </c>
      <c r="K89" s="7">
        <v>2239000</v>
      </c>
      <c r="L89" s="7">
        <v>101.97</v>
      </c>
      <c r="M89" s="7">
        <v>2283.0700000000002</v>
      </c>
      <c r="O89" s="8">
        <v>2E-3</v>
      </c>
      <c r="P89" s="8">
        <v>5.9999999999999995E-4</v>
      </c>
    </row>
    <row r="90" spans="2:16">
      <c r="B90" s="6" t="s">
        <v>1161</v>
      </c>
      <c r="C90" s="17">
        <v>82888813</v>
      </c>
      <c r="D90" s="6" t="s">
        <v>142</v>
      </c>
      <c r="E90" s="6"/>
      <c r="F90" s="6" t="s">
        <v>1162</v>
      </c>
      <c r="G90" s="17">
        <v>6.83</v>
      </c>
      <c r="H90" s="6" t="s">
        <v>101</v>
      </c>
      <c r="I90" s="21">
        <v>4.8000000000000001E-2</v>
      </c>
      <c r="J90" s="8">
        <v>4.8599999999999997E-2</v>
      </c>
      <c r="K90" s="7">
        <v>816000</v>
      </c>
      <c r="L90" s="7">
        <v>101.79</v>
      </c>
      <c r="M90" s="7">
        <v>830.57</v>
      </c>
      <c r="O90" s="8">
        <v>6.9999999999999999E-4</v>
      </c>
      <c r="P90" s="8">
        <v>2.0000000000000001E-4</v>
      </c>
    </row>
    <row r="91" spans="2:16">
      <c r="B91" s="6" t="s">
        <v>1163</v>
      </c>
      <c r="C91" s="17">
        <v>82888814</v>
      </c>
      <c r="D91" s="6" t="s">
        <v>142</v>
      </c>
      <c r="E91" s="6"/>
      <c r="F91" s="6" t="s">
        <v>1164</v>
      </c>
      <c r="G91" s="17">
        <v>6.91</v>
      </c>
      <c r="H91" s="6" t="s">
        <v>101</v>
      </c>
      <c r="I91" s="21">
        <v>4.8000000000000001E-2</v>
      </c>
      <c r="J91" s="8">
        <v>4.8599999999999997E-2</v>
      </c>
      <c r="K91" s="7">
        <v>219000</v>
      </c>
      <c r="L91" s="7">
        <v>101.08</v>
      </c>
      <c r="M91" s="7">
        <v>221.36</v>
      </c>
      <c r="O91" s="8">
        <v>2.0000000000000001E-4</v>
      </c>
      <c r="P91" s="8">
        <v>1E-4</v>
      </c>
    </row>
    <row r="92" spans="2:16">
      <c r="B92" s="6" t="s">
        <v>1165</v>
      </c>
      <c r="C92" s="17">
        <v>82888815</v>
      </c>
      <c r="D92" s="6" t="s">
        <v>142</v>
      </c>
      <c r="E92" s="6"/>
      <c r="F92" s="6" t="s">
        <v>1166</v>
      </c>
      <c r="G92" s="17">
        <v>7</v>
      </c>
      <c r="H92" s="6" t="s">
        <v>101</v>
      </c>
      <c r="I92" s="21">
        <v>4.8000000000000001E-2</v>
      </c>
      <c r="J92" s="8">
        <v>4.8599999999999997E-2</v>
      </c>
      <c r="K92" s="7">
        <v>1348000</v>
      </c>
      <c r="L92" s="7">
        <v>100.58</v>
      </c>
      <c r="M92" s="7">
        <v>1355.85</v>
      </c>
      <c r="O92" s="8">
        <v>1.1999999999999999E-3</v>
      </c>
      <c r="P92" s="8">
        <v>2.9999999999999997E-4</v>
      </c>
    </row>
    <row r="93" spans="2:16">
      <c r="B93" s="6" t="s">
        <v>1167</v>
      </c>
      <c r="C93" s="17">
        <v>82888816</v>
      </c>
      <c r="D93" s="6" t="s">
        <v>142</v>
      </c>
      <c r="E93" s="6"/>
      <c r="F93" s="6" t="s">
        <v>1168</v>
      </c>
      <c r="G93" s="17">
        <v>6.91</v>
      </c>
      <c r="H93" s="6" t="s">
        <v>101</v>
      </c>
      <c r="I93" s="21">
        <v>4.8000000000000001E-2</v>
      </c>
      <c r="J93" s="8">
        <v>4.8599999999999997E-2</v>
      </c>
      <c r="K93" s="7">
        <v>1887000</v>
      </c>
      <c r="L93" s="7">
        <v>102.5</v>
      </c>
      <c r="M93" s="7">
        <v>1934.13</v>
      </c>
      <c r="O93" s="8">
        <v>1.6999999999999999E-3</v>
      </c>
      <c r="P93" s="8">
        <v>5.0000000000000001E-4</v>
      </c>
    </row>
    <row r="94" spans="2:16">
      <c r="B94" s="6" t="s">
        <v>1169</v>
      </c>
      <c r="C94" s="17">
        <v>82888818</v>
      </c>
      <c r="D94" s="6" t="s">
        <v>142</v>
      </c>
      <c r="E94" s="6"/>
      <c r="F94" s="6" t="s">
        <v>1170</v>
      </c>
      <c r="G94" s="17">
        <v>7.08</v>
      </c>
      <c r="H94" s="6" t="s">
        <v>101</v>
      </c>
      <c r="I94" s="21">
        <v>4.8000000000000001E-2</v>
      </c>
      <c r="J94" s="8">
        <v>4.8599999999999997E-2</v>
      </c>
      <c r="K94" s="7">
        <v>619000</v>
      </c>
      <c r="L94" s="7">
        <v>101.59</v>
      </c>
      <c r="M94" s="7">
        <v>628.85</v>
      </c>
      <c r="O94" s="8">
        <v>5.0000000000000001E-4</v>
      </c>
      <c r="P94" s="8">
        <v>2.0000000000000001E-4</v>
      </c>
    </row>
    <row r="95" spans="2:16">
      <c r="B95" s="6" t="s">
        <v>1171</v>
      </c>
      <c r="C95" s="17">
        <v>82888819</v>
      </c>
      <c r="D95" s="6" t="s">
        <v>142</v>
      </c>
      <c r="E95" s="6"/>
      <c r="F95" s="6" t="s">
        <v>1172</v>
      </c>
      <c r="G95" s="17">
        <v>7.16</v>
      </c>
      <c r="H95" s="6" t="s">
        <v>101</v>
      </c>
      <c r="I95" s="21">
        <v>4.8000000000000001E-2</v>
      </c>
      <c r="J95" s="8">
        <v>4.8599999999999997E-2</v>
      </c>
      <c r="K95" s="7">
        <v>663000</v>
      </c>
      <c r="L95" s="7">
        <v>101.2</v>
      </c>
      <c r="M95" s="7">
        <v>670.93</v>
      </c>
      <c r="O95" s="8">
        <v>5.9999999999999995E-4</v>
      </c>
      <c r="P95" s="8">
        <v>2.0000000000000001E-4</v>
      </c>
    </row>
    <row r="96" spans="2:16">
      <c r="B96" s="6" t="s">
        <v>1173</v>
      </c>
      <c r="C96" s="17">
        <v>82888820</v>
      </c>
      <c r="D96" s="6" t="s">
        <v>142</v>
      </c>
      <c r="E96" s="6"/>
      <c r="F96" s="6" t="s">
        <v>1174</v>
      </c>
      <c r="G96" s="17">
        <v>7.25</v>
      </c>
      <c r="H96" s="6" t="s">
        <v>101</v>
      </c>
      <c r="I96" s="21">
        <v>4.8000000000000001E-2</v>
      </c>
      <c r="J96" s="8">
        <v>4.8599999999999997E-2</v>
      </c>
      <c r="K96" s="7">
        <v>394000</v>
      </c>
      <c r="L96" s="7">
        <v>100.87</v>
      </c>
      <c r="M96" s="7">
        <v>397.41</v>
      </c>
      <c r="O96" s="8">
        <v>2.9999999999999997E-4</v>
      </c>
      <c r="P96" s="8">
        <v>1E-4</v>
      </c>
    </row>
    <row r="97" spans="2:16">
      <c r="B97" s="6" t="s">
        <v>1175</v>
      </c>
      <c r="C97" s="17">
        <v>82888821</v>
      </c>
      <c r="D97" s="6" t="s">
        <v>142</v>
      </c>
      <c r="E97" s="6"/>
      <c r="F97" s="6" t="s">
        <v>1176</v>
      </c>
      <c r="G97" s="17">
        <v>7.33</v>
      </c>
      <c r="H97" s="6" t="s">
        <v>101</v>
      </c>
      <c r="I97" s="21">
        <v>4.8000000000000001E-2</v>
      </c>
      <c r="J97" s="8">
        <v>4.8599999999999997E-2</v>
      </c>
      <c r="K97" s="7">
        <v>318000</v>
      </c>
      <c r="L97" s="7">
        <v>100.39</v>
      </c>
      <c r="M97" s="7">
        <v>319.25</v>
      </c>
      <c r="O97" s="8">
        <v>2.9999999999999997E-4</v>
      </c>
      <c r="P97" s="8">
        <v>1E-4</v>
      </c>
    </row>
    <row r="98" spans="2:16">
      <c r="B98" s="6" t="s">
        <v>1177</v>
      </c>
      <c r="C98" s="17">
        <v>82888823</v>
      </c>
      <c r="D98" s="6" t="s">
        <v>142</v>
      </c>
      <c r="E98" s="6"/>
      <c r="F98" s="6" t="s">
        <v>1178</v>
      </c>
      <c r="G98" s="17">
        <v>7.33</v>
      </c>
      <c r="H98" s="6" t="s">
        <v>101</v>
      </c>
      <c r="I98" s="21">
        <v>4.8000000000000001E-2</v>
      </c>
      <c r="J98" s="8">
        <v>4.8599999999999997E-2</v>
      </c>
      <c r="K98" s="7">
        <v>27000</v>
      </c>
      <c r="L98" s="7">
        <v>101.99</v>
      </c>
      <c r="M98" s="7">
        <v>27.54</v>
      </c>
      <c r="O98" s="8">
        <v>0</v>
      </c>
      <c r="P98" s="8">
        <v>0</v>
      </c>
    </row>
    <row r="99" spans="2:16">
      <c r="B99" s="6" t="s">
        <v>1179</v>
      </c>
      <c r="C99" s="17">
        <v>82888824</v>
      </c>
      <c r="D99" s="6" t="s">
        <v>142</v>
      </c>
      <c r="E99" s="6"/>
      <c r="F99" s="6" t="s">
        <v>1180</v>
      </c>
      <c r="G99" s="17">
        <v>7.4</v>
      </c>
      <c r="H99" s="6" t="s">
        <v>101</v>
      </c>
      <c r="I99" s="21">
        <v>4.8000000000000001E-2</v>
      </c>
      <c r="J99" s="8">
        <v>4.8599999999999997E-2</v>
      </c>
      <c r="K99" s="7">
        <v>1433000</v>
      </c>
      <c r="L99" s="7">
        <v>102.5</v>
      </c>
      <c r="M99" s="7">
        <v>1468.85</v>
      </c>
      <c r="O99" s="8">
        <v>1.2999999999999999E-3</v>
      </c>
      <c r="P99" s="8">
        <v>4.0000000000000002E-4</v>
      </c>
    </row>
    <row r="100" spans="2:16">
      <c r="B100" s="6" t="s">
        <v>1181</v>
      </c>
      <c r="C100" s="17">
        <v>82888825</v>
      </c>
      <c r="D100" s="6" t="s">
        <v>142</v>
      </c>
      <c r="E100" s="6"/>
      <c r="F100" s="6" t="s">
        <v>1182</v>
      </c>
      <c r="G100" s="17">
        <v>7.49</v>
      </c>
      <c r="H100" s="6" t="s">
        <v>101</v>
      </c>
      <c r="I100" s="21">
        <v>4.8000000000000001E-2</v>
      </c>
      <c r="J100" s="8">
        <v>4.8599999999999997E-2</v>
      </c>
      <c r="K100" s="7">
        <v>933000</v>
      </c>
      <c r="L100" s="7">
        <v>102.83</v>
      </c>
      <c r="M100" s="7">
        <v>959.39</v>
      </c>
      <c r="O100" s="8">
        <v>8.0000000000000004E-4</v>
      </c>
      <c r="P100" s="8">
        <v>2.0000000000000001E-4</v>
      </c>
    </row>
    <row r="101" spans="2:16">
      <c r="B101" s="6" t="s">
        <v>1183</v>
      </c>
      <c r="C101" s="17">
        <v>81888826</v>
      </c>
      <c r="D101" s="6" t="s">
        <v>142</v>
      </c>
      <c r="E101" s="6"/>
      <c r="F101" s="6" t="s">
        <v>1184</v>
      </c>
      <c r="G101" s="17">
        <v>7.57</v>
      </c>
      <c r="H101" s="6" t="s">
        <v>101</v>
      </c>
      <c r="I101" s="21">
        <v>4.8000000000000001E-2</v>
      </c>
      <c r="J101" s="8">
        <v>4.8599999999999997E-2</v>
      </c>
      <c r="K101" s="7">
        <v>1330000</v>
      </c>
      <c r="L101" s="7">
        <v>102.1</v>
      </c>
      <c r="M101" s="7">
        <v>1357.98</v>
      </c>
      <c r="O101" s="8">
        <v>1.1999999999999999E-3</v>
      </c>
      <c r="P101" s="8">
        <v>2.9999999999999997E-4</v>
      </c>
    </row>
    <row r="102" spans="2:16">
      <c r="B102" s="6" t="s">
        <v>1185</v>
      </c>
      <c r="C102" s="17">
        <v>82888827</v>
      </c>
      <c r="D102" s="6" t="s">
        <v>142</v>
      </c>
      <c r="E102" s="6"/>
      <c r="F102" s="6" t="s">
        <v>1186</v>
      </c>
      <c r="G102" s="17">
        <v>7.66</v>
      </c>
      <c r="H102" s="6" t="s">
        <v>101</v>
      </c>
      <c r="I102" s="21">
        <v>4.8000000000000001E-2</v>
      </c>
      <c r="J102" s="8">
        <v>4.8599999999999997E-2</v>
      </c>
      <c r="K102" s="7">
        <v>210000</v>
      </c>
      <c r="L102" s="7">
        <v>101.09</v>
      </c>
      <c r="M102" s="7">
        <v>212.29</v>
      </c>
      <c r="O102" s="8">
        <v>2.0000000000000001E-4</v>
      </c>
      <c r="P102" s="8">
        <v>1E-4</v>
      </c>
    </row>
    <row r="103" spans="2:16">
      <c r="B103" s="6" t="s">
        <v>1187</v>
      </c>
      <c r="C103" s="17">
        <v>82888828</v>
      </c>
      <c r="D103" s="6" t="s">
        <v>142</v>
      </c>
      <c r="E103" s="6"/>
      <c r="F103" s="6" t="s">
        <v>1188</v>
      </c>
      <c r="G103" s="17">
        <v>7.56</v>
      </c>
      <c r="H103" s="6" t="s">
        <v>101</v>
      </c>
      <c r="I103" s="21">
        <v>4.8000000000000001E-2</v>
      </c>
      <c r="J103" s="8">
        <v>4.8599999999999997E-2</v>
      </c>
      <c r="K103" s="7">
        <v>571455</v>
      </c>
      <c r="L103" s="7">
        <v>102.91</v>
      </c>
      <c r="M103" s="7">
        <v>588.08000000000004</v>
      </c>
      <c r="O103" s="8">
        <v>5.0000000000000001E-4</v>
      </c>
      <c r="P103" s="8">
        <v>1E-4</v>
      </c>
    </row>
    <row r="104" spans="2:16">
      <c r="B104" s="6" t="s">
        <v>1189</v>
      </c>
      <c r="C104" s="17">
        <v>82888298</v>
      </c>
      <c r="D104" s="6" t="s">
        <v>142</v>
      </c>
      <c r="E104" s="6"/>
      <c r="F104" s="6" t="s">
        <v>1190</v>
      </c>
      <c r="G104" s="17">
        <v>7.65</v>
      </c>
      <c r="H104" s="6" t="s">
        <v>101</v>
      </c>
      <c r="I104" s="21">
        <v>4.8000000000000001E-2</v>
      </c>
      <c r="J104" s="8">
        <v>4.8599999999999997E-2</v>
      </c>
      <c r="K104" s="7">
        <v>3914000</v>
      </c>
      <c r="L104" s="7">
        <v>102.18</v>
      </c>
      <c r="M104" s="7">
        <v>3999.27</v>
      </c>
      <c r="O104" s="8">
        <v>3.3999999999999998E-3</v>
      </c>
      <c r="P104" s="8">
        <v>1E-3</v>
      </c>
    </row>
    <row r="105" spans="2:16">
      <c r="B105" s="6" t="s">
        <v>1191</v>
      </c>
      <c r="C105" s="17">
        <v>8288300</v>
      </c>
      <c r="D105" s="6" t="s">
        <v>142</v>
      </c>
      <c r="E105" s="6"/>
      <c r="F105" s="6" t="s">
        <v>1192</v>
      </c>
      <c r="G105" s="17">
        <v>7.72</v>
      </c>
      <c r="H105" s="6" t="s">
        <v>101</v>
      </c>
      <c r="I105" s="21">
        <v>4.8000000000000001E-2</v>
      </c>
      <c r="J105" s="8">
        <v>4.8599999999999997E-2</v>
      </c>
      <c r="K105" s="7">
        <v>112000</v>
      </c>
      <c r="L105" s="7">
        <v>101.59</v>
      </c>
      <c r="M105" s="7">
        <v>113.78</v>
      </c>
      <c r="O105" s="8">
        <v>1E-4</v>
      </c>
      <c r="P105" s="8">
        <v>0</v>
      </c>
    </row>
    <row r="106" spans="2:16">
      <c r="B106" s="6" t="s">
        <v>1193</v>
      </c>
      <c r="C106" s="17">
        <v>8288318</v>
      </c>
      <c r="D106" s="6" t="s">
        <v>142</v>
      </c>
      <c r="E106" s="6"/>
      <c r="F106" s="6" t="s">
        <v>1194</v>
      </c>
      <c r="G106" s="17">
        <v>7.81</v>
      </c>
      <c r="H106" s="6" t="s">
        <v>101</v>
      </c>
      <c r="I106" s="21">
        <v>4.8000000000000001E-2</v>
      </c>
      <c r="J106" s="8">
        <v>4.8599999999999997E-2</v>
      </c>
      <c r="K106" s="7">
        <v>28000</v>
      </c>
      <c r="L106" s="7">
        <v>101.39</v>
      </c>
      <c r="M106" s="7">
        <v>28.39</v>
      </c>
      <c r="O106" s="8">
        <v>0</v>
      </c>
      <c r="P106" s="8">
        <v>0</v>
      </c>
    </row>
    <row r="107" spans="2:16">
      <c r="B107" s="6" t="s">
        <v>1195</v>
      </c>
      <c r="C107" s="17">
        <v>8288326</v>
      </c>
      <c r="D107" s="6" t="s">
        <v>142</v>
      </c>
      <c r="E107" s="6"/>
      <c r="F107" s="6" t="s">
        <v>1196</v>
      </c>
      <c r="G107" s="17">
        <v>7.89</v>
      </c>
      <c r="H107" s="6" t="s">
        <v>101</v>
      </c>
      <c r="I107" s="21">
        <v>4.8000000000000001E-2</v>
      </c>
      <c r="J107" s="8">
        <v>4.8599999999999997E-2</v>
      </c>
      <c r="K107" s="7">
        <v>1730000</v>
      </c>
      <c r="L107" s="7">
        <v>101.39</v>
      </c>
      <c r="M107" s="7">
        <v>1753.97</v>
      </c>
      <c r="O107" s="8">
        <v>1.5E-3</v>
      </c>
      <c r="P107" s="8">
        <v>4.0000000000000002E-4</v>
      </c>
    </row>
    <row r="108" spans="2:16">
      <c r="B108" s="6" t="s">
        <v>1197</v>
      </c>
      <c r="C108" s="17">
        <v>8288334</v>
      </c>
      <c r="D108" s="6" t="s">
        <v>142</v>
      </c>
      <c r="E108" s="6"/>
      <c r="F108" s="6" t="s">
        <v>1198</v>
      </c>
      <c r="G108" s="17">
        <v>7.97</v>
      </c>
      <c r="H108" s="6" t="s">
        <v>101</v>
      </c>
      <c r="I108" s="21">
        <v>4.8000000000000001E-2</v>
      </c>
      <c r="J108" s="8">
        <v>4.8599999999999997E-2</v>
      </c>
      <c r="K108" s="7">
        <v>354000</v>
      </c>
      <c r="L108" s="7">
        <v>100.89</v>
      </c>
      <c r="M108" s="7">
        <v>357.14</v>
      </c>
      <c r="O108" s="8">
        <v>2.9999999999999997E-4</v>
      </c>
      <c r="P108" s="8">
        <v>1E-4</v>
      </c>
    </row>
    <row r="109" spans="2:16">
      <c r="B109" s="6" t="s">
        <v>1199</v>
      </c>
      <c r="C109" s="17">
        <v>8288342</v>
      </c>
      <c r="D109" s="6" t="s">
        <v>142</v>
      </c>
      <c r="E109" s="6"/>
      <c r="F109" s="6" t="s">
        <v>1200</v>
      </c>
      <c r="G109" s="17">
        <v>7.87</v>
      </c>
      <c r="H109" s="6" t="s">
        <v>101</v>
      </c>
      <c r="I109" s="21">
        <v>4.8000000000000001E-2</v>
      </c>
      <c r="J109" s="8">
        <v>4.8599999999999997E-2</v>
      </c>
      <c r="K109" s="7">
        <v>1203000</v>
      </c>
      <c r="L109" s="7">
        <v>103.32</v>
      </c>
      <c r="M109" s="7">
        <v>1242.99</v>
      </c>
      <c r="O109" s="8">
        <v>1.1000000000000001E-3</v>
      </c>
      <c r="P109" s="8">
        <v>2.9999999999999997E-4</v>
      </c>
    </row>
    <row r="110" spans="2:16">
      <c r="B110" s="6" t="s">
        <v>1201</v>
      </c>
      <c r="C110" s="17">
        <v>8288359</v>
      </c>
      <c r="D110" s="6" t="s">
        <v>142</v>
      </c>
      <c r="E110" s="6"/>
      <c r="F110" s="6" t="s">
        <v>1202</v>
      </c>
      <c r="G110" s="17">
        <v>7.96</v>
      </c>
      <c r="H110" s="6" t="s">
        <v>101</v>
      </c>
      <c r="I110" s="21">
        <v>4.8000000000000001E-2</v>
      </c>
      <c r="J110" s="8">
        <v>4.8599999999999997E-2</v>
      </c>
      <c r="K110" s="7">
        <v>10069000</v>
      </c>
      <c r="L110" s="7">
        <v>103</v>
      </c>
      <c r="M110" s="7">
        <v>10371.4</v>
      </c>
      <c r="O110" s="8">
        <v>8.8999999999999999E-3</v>
      </c>
      <c r="P110" s="8">
        <v>2.5000000000000001E-3</v>
      </c>
    </row>
    <row r="111" spans="2:16">
      <c r="B111" s="6" t="s">
        <v>1203</v>
      </c>
      <c r="C111" s="17">
        <v>8288367</v>
      </c>
      <c r="D111" s="6" t="s">
        <v>142</v>
      </c>
      <c r="E111" s="6"/>
      <c r="F111" s="6" t="s">
        <v>1204</v>
      </c>
      <c r="G111" s="17">
        <v>8.0299999999999994</v>
      </c>
      <c r="H111" s="6" t="s">
        <v>101</v>
      </c>
      <c r="I111" s="21">
        <v>4.8000000000000001E-2</v>
      </c>
      <c r="J111" s="8">
        <v>4.8599999999999997E-2</v>
      </c>
      <c r="K111" s="7">
        <v>112000</v>
      </c>
      <c r="L111" s="7">
        <v>103.13</v>
      </c>
      <c r="M111" s="7">
        <v>115.5</v>
      </c>
      <c r="O111" s="8">
        <v>1E-4</v>
      </c>
      <c r="P111" s="8">
        <v>0</v>
      </c>
    </row>
    <row r="112" spans="2:16">
      <c r="B112" s="6" t="s">
        <v>1205</v>
      </c>
      <c r="C112" s="17">
        <v>8288375</v>
      </c>
      <c r="D112" s="6" t="s">
        <v>142</v>
      </c>
      <c r="E112" s="6"/>
      <c r="F112" s="6" t="s">
        <v>1206</v>
      </c>
      <c r="G112" s="17">
        <v>8.1199999999999992</v>
      </c>
      <c r="H112" s="6" t="s">
        <v>101</v>
      </c>
      <c r="I112" s="21">
        <v>4.8000000000000001E-2</v>
      </c>
      <c r="J112" s="8">
        <v>4.8599999999999997E-2</v>
      </c>
      <c r="K112" s="7">
        <v>443000</v>
      </c>
      <c r="L112" s="7">
        <v>103.04</v>
      </c>
      <c r="M112" s="7">
        <v>456.46</v>
      </c>
      <c r="O112" s="8">
        <v>4.0000000000000002E-4</v>
      </c>
      <c r="P112" s="8">
        <v>1E-4</v>
      </c>
    </row>
    <row r="113" spans="2:16">
      <c r="B113" s="6" t="s">
        <v>1207</v>
      </c>
      <c r="C113" s="17">
        <v>8288383</v>
      </c>
      <c r="D113" s="6" t="s">
        <v>142</v>
      </c>
      <c r="E113" s="6"/>
      <c r="F113" s="6" t="s">
        <v>1208</v>
      </c>
      <c r="G113" s="17">
        <v>8.1999999999999993</v>
      </c>
      <c r="H113" s="6" t="s">
        <v>101</v>
      </c>
      <c r="I113" s="21">
        <v>4.8000000000000001E-2</v>
      </c>
      <c r="J113" s="8">
        <v>4.8599999999999997E-2</v>
      </c>
      <c r="K113" s="7">
        <v>679000</v>
      </c>
      <c r="L113" s="7">
        <v>102.83</v>
      </c>
      <c r="M113" s="7">
        <v>698.23</v>
      </c>
      <c r="O113" s="8">
        <v>5.9999999999999995E-4</v>
      </c>
      <c r="P113" s="8">
        <v>2.0000000000000001E-4</v>
      </c>
    </row>
    <row r="114" spans="2:16">
      <c r="B114" s="6" t="s">
        <v>1209</v>
      </c>
      <c r="C114" s="17">
        <v>8288391</v>
      </c>
      <c r="D114" s="6" t="s">
        <v>142</v>
      </c>
      <c r="E114" s="6"/>
      <c r="F114" s="6" t="s">
        <v>1210</v>
      </c>
      <c r="G114" s="17">
        <v>8.2899999999999991</v>
      </c>
      <c r="H114" s="6" t="s">
        <v>101</v>
      </c>
      <c r="I114" s="21">
        <v>4.8000000000000001E-2</v>
      </c>
      <c r="J114" s="8">
        <v>4.8599999999999997E-2</v>
      </c>
      <c r="K114" s="7">
        <v>269000</v>
      </c>
      <c r="L114" s="7">
        <v>102.01</v>
      </c>
      <c r="M114" s="7">
        <v>274.42</v>
      </c>
      <c r="O114" s="8">
        <v>2.0000000000000001E-4</v>
      </c>
      <c r="P114" s="8">
        <v>1E-4</v>
      </c>
    </row>
    <row r="115" spans="2:16">
      <c r="B115" s="6" t="s">
        <v>1211</v>
      </c>
      <c r="C115" s="17">
        <v>8288409</v>
      </c>
      <c r="D115" s="6" t="s">
        <v>142</v>
      </c>
      <c r="E115" s="6"/>
      <c r="F115" s="6" t="s">
        <v>1212</v>
      </c>
      <c r="G115" s="17">
        <v>8.17</v>
      </c>
      <c r="H115" s="6" t="s">
        <v>101</v>
      </c>
      <c r="I115" s="21">
        <v>4.8000000000000001E-2</v>
      </c>
      <c r="J115" s="8">
        <v>4.8599999999999997E-2</v>
      </c>
      <c r="K115" s="7">
        <v>318000</v>
      </c>
      <c r="L115" s="7">
        <v>103.74</v>
      </c>
      <c r="M115" s="7">
        <v>329.9</v>
      </c>
      <c r="O115" s="8">
        <v>2.9999999999999997E-4</v>
      </c>
      <c r="P115" s="8">
        <v>1E-4</v>
      </c>
    </row>
    <row r="116" spans="2:16">
      <c r="B116" s="6" t="s">
        <v>1213</v>
      </c>
      <c r="C116" s="17">
        <v>8288417</v>
      </c>
      <c r="D116" s="6" t="s">
        <v>142</v>
      </c>
      <c r="E116" s="6"/>
      <c r="F116" s="6" t="s">
        <v>1214</v>
      </c>
      <c r="G116" s="17">
        <v>8.26</v>
      </c>
      <c r="H116" s="6" t="s">
        <v>101</v>
      </c>
      <c r="I116" s="21">
        <v>4.8000000000000001E-2</v>
      </c>
      <c r="J116" s="8">
        <v>4.8599999999999997E-2</v>
      </c>
      <c r="K116" s="7">
        <v>453000</v>
      </c>
      <c r="L116" s="7">
        <v>103</v>
      </c>
      <c r="M116" s="7">
        <v>466.61</v>
      </c>
      <c r="O116" s="8">
        <v>4.0000000000000002E-4</v>
      </c>
      <c r="P116" s="8">
        <v>1E-4</v>
      </c>
    </row>
    <row r="117" spans="2:16">
      <c r="B117" s="6" t="s">
        <v>1215</v>
      </c>
      <c r="C117" s="17">
        <v>8288425</v>
      </c>
      <c r="D117" s="6" t="s">
        <v>142</v>
      </c>
      <c r="E117" s="6"/>
      <c r="F117" s="6" t="s">
        <v>1216</v>
      </c>
      <c r="G117" s="17">
        <v>8.34</v>
      </c>
      <c r="H117" s="6" t="s">
        <v>101</v>
      </c>
      <c r="I117" s="21">
        <v>4.8000000000000001E-2</v>
      </c>
      <c r="J117" s="8">
        <v>4.8599999999999997E-2</v>
      </c>
      <c r="K117" s="7">
        <v>1469000</v>
      </c>
      <c r="L117" s="7">
        <v>102.19</v>
      </c>
      <c r="M117" s="7">
        <v>1501.21</v>
      </c>
      <c r="O117" s="8">
        <v>1.2999999999999999E-3</v>
      </c>
      <c r="P117" s="8">
        <v>4.0000000000000002E-4</v>
      </c>
    </row>
    <row r="118" spans="2:16">
      <c r="B118" s="6" t="s">
        <v>1217</v>
      </c>
      <c r="C118" s="17">
        <v>8288433</v>
      </c>
      <c r="D118" s="6" t="s">
        <v>142</v>
      </c>
      <c r="E118" s="6"/>
      <c r="F118" s="6" t="s">
        <v>1218</v>
      </c>
      <c r="G118" s="17">
        <v>8.42</v>
      </c>
      <c r="H118" s="6" t="s">
        <v>101</v>
      </c>
      <c r="I118" s="21">
        <v>4.8000000000000001E-2</v>
      </c>
      <c r="J118" s="8">
        <v>4.8599999999999997E-2</v>
      </c>
      <c r="K118" s="7">
        <v>293000</v>
      </c>
      <c r="L118" s="7">
        <v>102.1</v>
      </c>
      <c r="M118" s="7">
        <v>299.16000000000003</v>
      </c>
      <c r="O118" s="8">
        <v>2.9999999999999997E-4</v>
      </c>
      <c r="P118" s="8">
        <v>1E-4</v>
      </c>
    </row>
    <row r="119" spans="2:16">
      <c r="B119" s="6" t="s">
        <v>1219</v>
      </c>
      <c r="C119" s="17">
        <v>8288441</v>
      </c>
      <c r="D119" s="6" t="s">
        <v>142</v>
      </c>
      <c r="E119" s="6"/>
      <c r="F119" s="6" t="s">
        <v>1220</v>
      </c>
      <c r="G119" s="17">
        <v>8.51</v>
      </c>
      <c r="H119" s="6" t="s">
        <v>101</v>
      </c>
      <c r="I119" s="21">
        <v>4.8000000000000001E-2</v>
      </c>
      <c r="J119" s="8">
        <v>4.8599999999999997E-2</v>
      </c>
      <c r="K119" s="7">
        <v>43000</v>
      </c>
      <c r="L119" s="7">
        <v>101.79</v>
      </c>
      <c r="M119" s="7">
        <v>43.77</v>
      </c>
      <c r="O119" s="8">
        <v>0</v>
      </c>
      <c r="P119" s="8">
        <v>0</v>
      </c>
    </row>
    <row r="120" spans="2:16">
      <c r="B120" s="6" t="s">
        <v>1221</v>
      </c>
      <c r="C120" s="17">
        <v>8288458</v>
      </c>
      <c r="D120" s="6" t="s">
        <v>142</v>
      </c>
      <c r="E120" s="6"/>
      <c r="F120" s="6" t="s">
        <v>1222</v>
      </c>
      <c r="G120" s="17">
        <v>8.59</v>
      </c>
      <c r="H120" s="6" t="s">
        <v>101</v>
      </c>
      <c r="I120" s="21">
        <v>4.8000000000000001E-2</v>
      </c>
      <c r="J120" s="8">
        <v>4.8599999999999997E-2</v>
      </c>
      <c r="K120" s="7">
        <v>370000</v>
      </c>
      <c r="L120" s="7">
        <v>101.19</v>
      </c>
      <c r="M120" s="7">
        <v>374.41</v>
      </c>
      <c r="O120" s="8">
        <v>2.9999999999999997E-4</v>
      </c>
      <c r="P120" s="8">
        <v>1E-4</v>
      </c>
    </row>
    <row r="121" spans="2:16">
      <c r="B121" s="6" t="s">
        <v>1223</v>
      </c>
      <c r="C121" s="17">
        <v>8288466</v>
      </c>
      <c r="D121" s="6" t="s">
        <v>142</v>
      </c>
      <c r="E121" s="6"/>
      <c r="F121" s="6" t="s">
        <v>1224</v>
      </c>
      <c r="G121" s="17">
        <v>8.4700000000000006</v>
      </c>
      <c r="H121" s="6" t="s">
        <v>101</v>
      </c>
      <c r="I121" s="21">
        <v>4.8000000000000001E-2</v>
      </c>
      <c r="J121" s="8">
        <v>4.8599999999999997E-2</v>
      </c>
      <c r="K121" s="7">
        <v>852000</v>
      </c>
      <c r="L121" s="7">
        <v>103.64</v>
      </c>
      <c r="M121" s="7">
        <v>882.99</v>
      </c>
      <c r="O121" s="8">
        <v>8.0000000000000004E-4</v>
      </c>
      <c r="P121" s="8">
        <v>2.0000000000000001E-4</v>
      </c>
    </row>
    <row r="122" spans="2:16">
      <c r="B122" s="6" t="s">
        <v>1225</v>
      </c>
      <c r="C122" s="17">
        <v>8288474</v>
      </c>
      <c r="D122" s="6" t="s">
        <v>142</v>
      </c>
      <c r="E122" s="6"/>
      <c r="F122" s="6" t="s">
        <v>1226</v>
      </c>
      <c r="G122" s="17">
        <v>8.56</v>
      </c>
      <c r="H122" s="6" t="s">
        <v>101</v>
      </c>
      <c r="I122" s="21">
        <v>4.8000000000000001E-2</v>
      </c>
      <c r="J122" s="8">
        <v>4.8599999999999997E-2</v>
      </c>
      <c r="K122" s="7">
        <v>4432000</v>
      </c>
      <c r="L122" s="7">
        <v>103.21</v>
      </c>
      <c r="M122" s="7">
        <v>4574.34</v>
      </c>
      <c r="O122" s="8">
        <v>3.8999999999999998E-3</v>
      </c>
      <c r="P122" s="8">
        <v>1.1000000000000001E-3</v>
      </c>
    </row>
    <row r="123" spans="2:16">
      <c r="B123" s="6" t="s">
        <v>1227</v>
      </c>
      <c r="C123" s="17">
        <v>8288482</v>
      </c>
      <c r="D123" s="6" t="s">
        <v>142</v>
      </c>
      <c r="E123" s="6"/>
      <c r="F123" s="6" t="s">
        <v>1228</v>
      </c>
      <c r="G123" s="17">
        <v>8.6300000000000008</v>
      </c>
      <c r="H123" s="6" t="s">
        <v>101</v>
      </c>
      <c r="I123" s="21">
        <v>4.8000000000000001E-2</v>
      </c>
      <c r="J123" s="8">
        <v>4.8599999999999997E-2</v>
      </c>
      <c r="K123" s="7">
        <v>4686000</v>
      </c>
      <c r="L123" s="7">
        <v>103.02</v>
      </c>
      <c r="M123" s="7">
        <v>4827.4399999999996</v>
      </c>
      <c r="O123" s="8">
        <v>4.1000000000000003E-3</v>
      </c>
      <c r="P123" s="8">
        <v>1.1999999999999999E-3</v>
      </c>
    </row>
    <row r="124" spans="2:16">
      <c r="B124" s="6" t="s">
        <v>1229</v>
      </c>
      <c r="C124" s="17">
        <v>8288490</v>
      </c>
      <c r="D124" s="6" t="s">
        <v>142</v>
      </c>
      <c r="E124" s="6"/>
      <c r="F124" s="6" t="s">
        <v>1230</v>
      </c>
      <c r="G124" s="17">
        <v>8.73</v>
      </c>
      <c r="H124" s="6" t="s">
        <v>101</v>
      </c>
      <c r="I124" s="21">
        <v>4.8000000000000001E-2</v>
      </c>
      <c r="J124" s="8">
        <v>4.8599999999999997E-2</v>
      </c>
      <c r="K124" s="7">
        <v>2111000</v>
      </c>
      <c r="L124" s="7">
        <v>102.6</v>
      </c>
      <c r="M124" s="7">
        <v>2165.9899999999998</v>
      </c>
      <c r="O124" s="8">
        <v>1.9E-3</v>
      </c>
      <c r="P124" s="8">
        <v>5.0000000000000001E-4</v>
      </c>
    </row>
    <row r="125" spans="2:16">
      <c r="B125" s="6" t="s">
        <v>1231</v>
      </c>
      <c r="C125" s="17">
        <v>8288508</v>
      </c>
      <c r="D125" s="6" t="s">
        <v>142</v>
      </c>
      <c r="E125" s="6"/>
      <c r="F125" s="6" t="s">
        <v>1232</v>
      </c>
      <c r="G125" s="17">
        <v>8.8000000000000007</v>
      </c>
      <c r="H125" s="6" t="s">
        <v>101</v>
      </c>
      <c r="I125" s="21">
        <v>4.8000000000000001E-2</v>
      </c>
      <c r="J125" s="8">
        <v>4.8599999999999997E-2</v>
      </c>
      <c r="K125" s="7">
        <v>3802000</v>
      </c>
      <c r="L125" s="7">
        <v>101.9</v>
      </c>
      <c r="M125" s="7">
        <v>3874.19</v>
      </c>
      <c r="O125" s="8">
        <v>3.3E-3</v>
      </c>
      <c r="P125" s="8">
        <v>8.9999999999999998E-4</v>
      </c>
    </row>
    <row r="126" spans="2:16">
      <c r="B126" s="6" t="s">
        <v>1233</v>
      </c>
      <c r="C126" s="17">
        <v>8288516</v>
      </c>
      <c r="D126" s="6" t="s">
        <v>142</v>
      </c>
      <c r="E126" s="6"/>
      <c r="F126" s="6" t="s">
        <v>1234</v>
      </c>
      <c r="G126" s="17">
        <v>8.89</v>
      </c>
      <c r="H126" s="6" t="s">
        <v>101</v>
      </c>
      <c r="I126" s="21">
        <v>4.8000000000000001E-2</v>
      </c>
      <c r="J126" s="8">
        <v>4.8599999999999997E-2</v>
      </c>
      <c r="K126" s="7">
        <v>4420000</v>
      </c>
      <c r="L126" s="7">
        <v>101.3</v>
      </c>
      <c r="M126" s="7">
        <v>4477.34</v>
      </c>
      <c r="O126" s="8">
        <v>3.8E-3</v>
      </c>
      <c r="P126" s="8">
        <v>1.1000000000000001E-3</v>
      </c>
    </row>
    <row r="127" spans="2:16">
      <c r="B127" s="6" t="s">
        <v>1235</v>
      </c>
      <c r="C127" s="17">
        <v>8288524</v>
      </c>
      <c r="D127" s="6" t="s">
        <v>142</v>
      </c>
      <c r="E127" s="6"/>
      <c r="F127" s="6" t="s">
        <v>1236</v>
      </c>
      <c r="G127" s="17">
        <v>8.76</v>
      </c>
      <c r="H127" s="6" t="s">
        <v>101</v>
      </c>
      <c r="I127" s="21">
        <v>4.8000000000000001E-2</v>
      </c>
      <c r="J127" s="8">
        <v>4.8599999999999997E-2</v>
      </c>
      <c r="K127" s="7">
        <v>2363000</v>
      </c>
      <c r="L127" s="7">
        <v>102.9</v>
      </c>
      <c r="M127" s="7">
        <v>2431.62</v>
      </c>
      <c r="O127" s="8">
        <v>2.0999999999999999E-3</v>
      </c>
      <c r="P127" s="8">
        <v>5.9999999999999995E-4</v>
      </c>
    </row>
    <row r="128" spans="2:16">
      <c r="B128" s="6" t="s">
        <v>1237</v>
      </c>
      <c r="C128" s="17">
        <v>8288532</v>
      </c>
      <c r="D128" s="6" t="s">
        <v>142</v>
      </c>
      <c r="E128" s="6"/>
      <c r="F128" s="6" t="s">
        <v>1238</v>
      </c>
      <c r="G128" s="17">
        <v>8.85</v>
      </c>
      <c r="H128" s="6" t="s">
        <v>101</v>
      </c>
      <c r="I128" s="21">
        <v>4.8000000000000001E-2</v>
      </c>
      <c r="J128" s="8">
        <v>4.8599999999999997E-2</v>
      </c>
      <c r="K128" s="7">
        <v>6710000</v>
      </c>
      <c r="L128" s="7">
        <v>103.21</v>
      </c>
      <c r="M128" s="7">
        <v>6925.5</v>
      </c>
      <c r="O128" s="8">
        <v>5.8999999999999999E-3</v>
      </c>
      <c r="P128" s="8">
        <v>1.6999999999999999E-3</v>
      </c>
    </row>
    <row r="129" spans="2:16">
      <c r="B129" s="6" t="s">
        <v>1239</v>
      </c>
      <c r="C129" s="17">
        <v>8288540</v>
      </c>
      <c r="D129" s="6" t="s">
        <v>142</v>
      </c>
      <c r="E129" s="6"/>
      <c r="F129" s="6" t="s">
        <v>1240</v>
      </c>
      <c r="G129" s="17">
        <v>8.93</v>
      </c>
      <c r="H129" s="6" t="s">
        <v>101</v>
      </c>
      <c r="I129" s="21">
        <v>4.8000000000000001E-2</v>
      </c>
      <c r="J129" s="8">
        <v>4.8599999999999997E-2</v>
      </c>
      <c r="K129" s="7">
        <v>6762000</v>
      </c>
      <c r="L129" s="7">
        <v>102.92</v>
      </c>
      <c r="M129" s="7">
        <v>6959.13</v>
      </c>
      <c r="O129" s="8">
        <v>6.0000000000000001E-3</v>
      </c>
      <c r="P129" s="8">
        <v>1.6999999999999999E-3</v>
      </c>
    </row>
    <row r="130" spans="2:16">
      <c r="B130" s="6" t="s">
        <v>1241</v>
      </c>
      <c r="C130" s="17">
        <v>8288557</v>
      </c>
      <c r="D130" s="6" t="s">
        <v>142</v>
      </c>
      <c r="E130" s="6"/>
      <c r="F130" s="6" t="s">
        <v>1242</v>
      </c>
      <c r="G130" s="17">
        <v>9.01</v>
      </c>
      <c r="H130" s="6" t="s">
        <v>101</v>
      </c>
      <c r="I130" s="21">
        <v>4.8000000000000001E-2</v>
      </c>
      <c r="J130" s="8">
        <v>4.8599999999999997E-2</v>
      </c>
      <c r="K130" s="7">
        <v>9679000</v>
      </c>
      <c r="L130" s="7">
        <v>102.21</v>
      </c>
      <c r="M130" s="7">
        <v>9892.7800000000007</v>
      </c>
      <c r="O130" s="8">
        <v>8.5000000000000006E-3</v>
      </c>
      <c r="P130" s="8">
        <v>2.3999999999999998E-3</v>
      </c>
    </row>
    <row r="131" spans="2:16">
      <c r="B131" s="6" t="s">
        <v>1243</v>
      </c>
      <c r="C131" s="17">
        <v>8288565</v>
      </c>
      <c r="D131" s="6" t="s">
        <v>142</v>
      </c>
      <c r="E131" s="6"/>
      <c r="F131" s="6" t="s">
        <v>1244</v>
      </c>
      <c r="G131" s="17">
        <v>9.09</v>
      </c>
      <c r="H131" s="6" t="s">
        <v>101</v>
      </c>
      <c r="I131" s="21">
        <v>4.8000000000000001E-2</v>
      </c>
      <c r="J131" s="8">
        <v>4.8599999999999997E-2</v>
      </c>
      <c r="K131" s="7">
        <v>12809000</v>
      </c>
      <c r="L131" s="7">
        <v>101.7</v>
      </c>
      <c r="M131" s="7">
        <v>13026.17</v>
      </c>
      <c r="O131" s="8">
        <v>1.11E-2</v>
      </c>
      <c r="P131" s="8">
        <v>3.2000000000000002E-3</v>
      </c>
    </row>
    <row r="132" spans="2:16">
      <c r="B132" s="6" t="s">
        <v>1245</v>
      </c>
      <c r="C132" s="17">
        <v>8288573</v>
      </c>
      <c r="D132" s="6" t="s">
        <v>142</v>
      </c>
      <c r="E132" s="6"/>
      <c r="F132" s="6" t="s">
        <v>1246</v>
      </c>
      <c r="G132" s="17">
        <v>9.18</v>
      </c>
      <c r="H132" s="6" t="s">
        <v>101</v>
      </c>
      <c r="I132" s="21">
        <v>4.8000000000000001E-2</v>
      </c>
      <c r="J132" s="8">
        <v>4.8599999999999997E-2</v>
      </c>
      <c r="K132" s="7">
        <v>9117000</v>
      </c>
      <c r="L132" s="7">
        <v>101</v>
      </c>
      <c r="M132" s="7">
        <v>9207.74</v>
      </c>
      <c r="O132" s="8">
        <v>7.9000000000000008E-3</v>
      </c>
      <c r="P132" s="8">
        <v>2.3E-3</v>
      </c>
    </row>
    <row r="133" spans="2:16">
      <c r="B133" s="6" t="s">
        <v>1247</v>
      </c>
      <c r="C133" s="17">
        <v>8288581</v>
      </c>
      <c r="D133" s="6" t="s">
        <v>142</v>
      </c>
      <c r="E133" s="6"/>
      <c r="F133" s="6" t="s">
        <v>1248</v>
      </c>
      <c r="G133" s="17">
        <v>9.0500000000000007</v>
      </c>
      <c r="H133" s="6" t="s">
        <v>101</v>
      </c>
      <c r="I133" s="21">
        <v>4.8000000000000001E-2</v>
      </c>
      <c r="J133" s="8">
        <v>4.8500000000000001E-2</v>
      </c>
      <c r="K133" s="7">
        <v>16732000</v>
      </c>
      <c r="L133" s="7">
        <v>103.33</v>
      </c>
      <c r="M133" s="7">
        <v>17288.759999999998</v>
      </c>
      <c r="O133" s="8">
        <v>1.4800000000000001E-2</v>
      </c>
      <c r="P133" s="8">
        <v>4.1999999999999997E-3</v>
      </c>
    </row>
    <row r="134" spans="2:16">
      <c r="B134" s="6" t="s">
        <v>1249</v>
      </c>
      <c r="C134" s="17">
        <v>8288599</v>
      </c>
      <c r="D134" s="6" t="s">
        <v>142</v>
      </c>
      <c r="E134" s="6"/>
      <c r="F134" s="6" t="s">
        <v>1250</v>
      </c>
      <c r="G134" s="17">
        <v>9.1300000000000008</v>
      </c>
      <c r="H134" s="6" t="s">
        <v>101</v>
      </c>
      <c r="I134" s="21">
        <v>4.8000000000000001E-2</v>
      </c>
      <c r="J134" s="8">
        <v>4.8599999999999997E-2</v>
      </c>
      <c r="K134" s="7">
        <v>10123000</v>
      </c>
      <c r="L134" s="7">
        <v>102.8</v>
      </c>
      <c r="M134" s="7">
        <v>10406.49</v>
      </c>
      <c r="O134" s="8">
        <v>8.8999999999999999E-3</v>
      </c>
      <c r="P134" s="8">
        <v>2.5000000000000001E-3</v>
      </c>
    </row>
    <row r="135" spans="2:16">
      <c r="B135" s="6" t="s">
        <v>1251</v>
      </c>
      <c r="C135" s="17">
        <v>8288607</v>
      </c>
      <c r="D135" s="6" t="s">
        <v>142</v>
      </c>
      <c r="E135" s="6"/>
      <c r="F135" s="6" t="s">
        <v>1252</v>
      </c>
      <c r="G135" s="17">
        <v>9.2100000000000009</v>
      </c>
      <c r="H135" s="6" t="s">
        <v>101</v>
      </c>
      <c r="I135" s="21">
        <v>4.8000000000000001E-2</v>
      </c>
      <c r="J135" s="8">
        <v>4.8599999999999997E-2</v>
      </c>
      <c r="K135" s="7">
        <v>9642000</v>
      </c>
      <c r="L135" s="7">
        <v>102.9</v>
      </c>
      <c r="M135" s="7">
        <v>9921.81</v>
      </c>
      <c r="O135" s="8">
        <v>8.5000000000000006E-3</v>
      </c>
      <c r="P135" s="8">
        <v>2.3999999999999998E-3</v>
      </c>
    </row>
    <row r="136" spans="2:16">
      <c r="B136" s="6" t="s">
        <v>1253</v>
      </c>
      <c r="C136" s="17">
        <v>8188861</v>
      </c>
      <c r="D136" s="6" t="s">
        <v>142</v>
      </c>
      <c r="E136" s="6"/>
      <c r="F136" s="6" t="s">
        <v>1254</v>
      </c>
      <c r="G136" s="17">
        <v>9.2899999999999991</v>
      </c>
      <c r="H136" s="6" t="s">
        <v>101</v>
      </c>
      <c r="I136" s="21">
        <v>4.8000000000000001E-2</v>
      </c>
      <c r="J136" s="8">
        <v>4.8599999999999997E-2</v>
      </c>
      <c r="K136" s="7">
        <v>10650000</v>
      </c>
      <c r="L136" s="7">
        <v>102.41</v>
      </c>
      <c r="M136" s="7">
        <v>10906.99</v>
      </c>
      <c r="O136" s="8">
        <v>9.2999999999999992E-3</v>
      </c>
      <c r="P136" s="8">
        <v>2.7000000000000001E-3</v>
      </c>
    </row>
    <row r="137" spans="2:16">
      <c r="B137" s="6" t="s">
        <v>1255</v>
      </c>
      <c r="C137" s="17">
        <v>8288622</v>
      </c>
      <c r="D137" s="6" t="s">
        <v>142</v>
      </c>
      <c r="E137" s="6"/>
      <c r="F137" s="6" t="s">
        <v>1256</v>
      </c>
      <c r="G137" s="17">
        <v>9.3699999999999992</v>
      </c>
      <c r="H137" s="6" t="s">
        <v>101</v>
      </c>
      <c r="I137" s="21">
        <v>4.8000000000000001E-2</v>
      </c>
      <c r="J137" s="8">
        <v>4.8599999999999997E-2</v>
      </c>
      <c r="K137" s="7">
        <v>17715000</v>
      </c>
      <c r="L137" s="7">
        <v>101.7</v>
      </c>
      <c r="M137" s="7">
        <v>18015.349999999999</v>
      </c>
      <c r="O137" s="8">
        <v>1.54E-2</v>
      </c>
      <c r="P137" s="8">
        <v>4.4000000000000003E-3</v>
      </c>
    </row>
    <row r="138" spans="2:16">
      <c r="B138" s="6" t="s">
        <v>1257</v>
      </c>
      <c r="C138" s="17">
        <v>8288631</v>
      </c>
      <c r="D138" s="6" t="s">
        <v>142</v>
      </c>
      <c r="E138" s="6"/>
      <c r="F138" s="6" t="s">
        <v>1258</v>
      </c>
      <c r="G138" s="17">
        <v>9.4600000000000009</v>
      </c>
      <c r="H138" s="6" t="s">
        <v>101</v>
      </c>
      <c r="I138" s="21">
        <v>4.8000000000000001E-2</v>
      </c>
      <c r="J138" s="8">
        <v>4.8599999999999997E-2</v>
      </c>
      <c r="K138" s="7">
        <v>11747000</v>
      </c>
      <c r="L138" s="7">
        <v>100.89</v>
      </c>
      <c r="M138" s="7">
        <v>11852.14</v>
      </c>
      <c r="O138" s="8">
        <v>1.01E-2</v>
      </c>
      <c r="P138" s="8">
        <v>2.8999999999999998E-3</v>
      </c>
    </row>
    <row r="139" spans="2:16">
      <c r="B139" s="6" t="s">
        <v>1259</v>
      </c>
      <c r="C139" s="17">
        <v>8288649</v>
      </c>
      <c r="D139" s="6" t="s">
        <v>142</v>
      </c>
      <c r="E139" s="6"/>
      <c r="F139" s="6" t="s">
        <v>1260</v>
      </c>
      <c r="G139" s="17">
        <v>9.32</v>
      </c>
      <c r="H139" s="6" t="s">
        <v>101</v>
      </c>
      <c r="I139" s="21">
        <v>4.8000000000000001E-2</v>
      </c>
      <c r="J139" s="8">
        <v>4.8599999999999997E-2</v>
      </c>
      <c r="K139" s="7">
        <v>10849000</v>
      </c>
      <c r="L139" s="7">
        <v>102.41</v>
      </c>
      <c r="M139" s="7">
        <v>11110.31</v>
      </c>
      <c r="O139" s="8">
        <v>9.4999999999999998E-3</v>
      </c>
      <c r="P139" s="8">
        <v>2.7000000000000001E-3</v>
      </c>
    </row>
    <row r="140" spans="2:16">
      <c r="B140" s="6" t="s">
        <v>1261</v>
      </c>
      <c r="C140" s="17">
        <v>8288656</v>
      </c>
      <c r="D140" s="6" t="s">
        <v>142</v>
      </c>
      <c r="E140" s="6"/>
      <c r="F140" s="6" t="s">
        <v>1262</v>
      </c>
      <c r="G140" s="17">
        <v>9.4</v>
      </c>
      <c r="H140" s="6" t="s">
        <v>101</v>
      </c>
      <c r="I140" s="21">
        <v>4.8000000000000001E-2</v>
      </c>
      <c r="J140" s="8">
        <v>4.8599999999999997E-2</v>
      </c>
      <c r="K140" s="7">
        <v>12101000</v>
      </c>
      <c r="L140" s="7">
        <v>101.99</v>
      </c>
      <c r="M140" s="7">
        <v>12341.3</v>
      </c>
      <c r="O140" s="8">
        <v>1.06E-2</v>
      </c>
      <c r="P140" s="8">
        <v>3.0000000000000001E-3</v>
      </c>
    </row>
    <row r="141" spans="2:16">
      <c r="B141" s="6" t="s">
        <v>1263</v>
      </c>
      <c r="C141" s="17">
        <v>8288664</v>
      </c>
      <c r="D141" s="6" t="s">
        <v>142</v>
      </c>
      <c r="E141" s="6"/>
      <c r="F141" s="6" t="s">
        <v>1264</v>
      </c>
      <c r="G141" s="17">
        <v>9.49</v>
      </c>
      <c r="H141" s="6" t="s">
        <v>101</v>
      </c>
      <c r="I141" s="21">
        <v>4.8000000000000001E-2</v>
      </c>
      <c r="J141" s="8">
        <v>4.8599999999999997E-2</v>
      </c>
      <c r="K141" s="7">
        <v>16530000</v>
      </c>
      <c r="L141" s="7">
        <v>101.58</v>
      </c>
      <c r="M141" s="7">
        <v>16790.86</v>
      </c>
      <c r="O141" s="8">
        <v>1.44E-2</v>
      </c>
      <c r="P141" s="8">
        <v>4.1000000000000003E-3</v>
      </c>
    </row>
    <row r="142" spans="2:16">
      <c r="B142" s="6" t="s">
        <v>1265</v>
      </c>
      <c r="C142" s="17">
        <v>8288672</v>
      </c>
      <c r="D142" s="6" t="s">
        <v>142</v>
      </c>
      <c r="E142" s="6"/>
      <c r="F142" s="6" t="s">
        <v>1266</v>
      </c>
      <c r="G142" s="17">
        <v>9.57</v>
      </c>
      <c r="H142" s="6" t="s">
        <v>101</v>
      </c>
      <c r="I142" s="21">
        <v>4.8000000000000001E-2</v>
      </c>
      <c r="J142" s="8">
        <v>4.8599999999999997E-2</v>
      </c>
      <c r="K142" s="7">
        <v>13923000</v>
      </c>
      <c r="L142" s="7">
        <v>101.18</v>
      </c>
      <c r="M142" s="7">
        <v>14087.79</v>
      </c>
      <c r="O142" s="8">
        <v>1.21E-2</v>
      </c>
      <c r="P142" s="8">
        <v>3.5000000000000001E-3</v>
      </c>
    </row>
    <row r="143" spans="2:16">
      <c r="B143" s="6" t="s">
        <v>1267</v>
      </c>
      <c r="C143" s="17">
        <v>8288680</v>
      </c>
      <c r="D143" s="6" t="s">
        <v>142</v>
      </c>
      <c r="E143" s="6"/>
      <c r="F143" s="6" t="s">
        <v>1268</v>
      </c>
      <c r="G143" s="17">
        <v>9.65</v>
      </c>
      <c r="H143" s="6" t="s">
        <v>101</v>
      </c>
      <c r="I143" s="21">
        <v>4.8000000000000001E-2</v>
      </c>
      <c r="J143" s="8">
        <v>4.8599999999999997E-2</v>
      </c>
      <c r="K143" s="7">
        <v>12809000</v>
      </c>
      <c r="L143" s="7">
        <v>100.79</v>
      </c>
      <c r="M143" s="7">
        <v>12910.07</v>
      </c>
      <c r="O143" s="8">
        <v>1.0999999999999999E-2</v>
      </c>
      <c r="P143" s="8">
        <v>3.2000000000000002E-3</v>
      </c>
    </row>
    <row r="144" spans="2:16">
      <c r="B144" s="6" t="s">
        <v>1269</v>
      </c>
      <c r="C144" s="17">
        <v>8288698</v>
      </c>
      <c r="D144" s="6" t="s">
        <v>142</v>
      </c>
      <c r="E144" s="6"/>
      <c r="F144" s="6" t="s">
        <v>1270</v>
      </c>
      <c r="G144" s="17">
        <v>9.74</v>
      </c>
      <c r="H144" s="6" t="s">
        <v>101</v>
      </c>
      <c r="I144" s="21">
        <v>4.8000000000000001E-2</v>
      </c>
      <c r="J144" s="8">
        <v>4.8599999999999997E-2</v>
      </c>
      <c r="K144" s="7">
        <v>23128000</v>
      </c>
      <c r="L144" s="7">
        <v>100.38</v>
      </c>
      <c r="M144" s="7">
        <v>23216.2</v>
      </c>
      <c r="O144" s="8">
        <v>1.9900000000000001E-2</v>
      </c>
      <c r="P144" s="8">
        <v>5.7000000000000002E-3</v>
      </c>
    </row>
    <row r="145" spans="2:16">
      <c r="B145" s="6" t="s">
        <v>1271</v>
      </c>
      <c r="C145" s="17">
        <v>8288706</v>
      </c>
      <c r="D145" s="6" t="s">
        <v>142</v>
      </c>
      <c r="E145" s="6"/>
      <c r="F145" s="6" t="s">
        <v>1272</v>
      </c>
      <c r="G145" s="17">
        <v>9.59</v>
      </c>
      <c r="H145" s="6" t="s">
        <v>101</v>
      </c>
      <c r="I145" s="21">
        <v>4.8000000000000001E-2</v>
      </c>
      <c r="J145" s="8">
        <v>4.8599999999999997E-2</v>
      </c>
      <c r="K145" s="7">
        <v>6029000</v>
      </c>
      <c r="L145" s="7">
        <v>102.41</v>
      </c>
      <c r="M145" s="7">
        <v>6174.09</v>
      </c>
      <c r="O145" s="8">
        <v>5.3E-3</v>
      </c>
      <c r="P145" s="8">
        <v>1.5E-3</v>
      </c>
    </row>
    <row r="146" spans="2:16">
      <c r="B146" s="6" t="s">
        <v>1273</v>
      </c>
      <c r="C146" s="17">
        <v>8288714</v>
      </c>
      <c r="D146" s="6" t="s">
        <v>142</v>
      </c>
      <c r="E146" s="6"/>
      <c r="F146" s="6" t="s">
        <v>1274</v>
      </c>
      <c r="G146" s="17">
        <v>9.68</v>
      </c>
      <c r="H146" s="6" t="s">
        <v>101</v>
      </c>
      <c r="I146" s="21">
        <v>4.8000000000000001E-2</v>
      </c>
      <c r="J146" s="8">
        <v>4.8599999999999997E-2</v>
      </c>
      <c r="K146" s="7">
        <v>28770000</v>
      </c>
      <c r="L146" s="7">
        <v>101.99</v>
      </c>
      <c r="M146" s="7">
        <v>29341.88</v>
      </c>
      <c r="O146" s="8">
        <v>2.5100000000000001E-2</v>
      </c>
      <c r="P146" s="8">
        <v>7.1999999999999998E-3</v>
      </c>
    </row>
    <row r="147" spans="2:16">
      <c r="B147" s="6" t="s">
        <v>1275</v>
      </c>
      <c r="C147" s="17">
        <v>8288722</v>
      </c>
      <c r="D147" s="6" t="s">
        <v>142</v>
      </c>
      <c r="E147" s="6"/>
      <c r="F147" s="6" t="s">
        <v>1276</v>
      </c>
      <c r="G147" s="17">
        <v>9.75</v>
      </c>
      <c r="H147" s="6" t="s">
        <v>101</v>
      </c>
      <c r="I147" s="21">
        <v>4.8000000000000001E-2</v>
      </c>
      <c r="J147" s="8">
        <v>4.8599999999999997E-2</v>
      </c>
      <c r="K147" s="7">
        <v>28405000</v>
      </c>
      <c r="L147" s="7">
        <v>101.69</v>
      </c>
      <c r="M147" s="7">
        <v>28885.82</v>
      </c>
      <c r="O147" s="8">
        <v>2.47E-2</v>
      </c>
      <c r="P147" s="8">
        <v>7.1000000000000004E-3</v>
      </c>
    </row>
    <row r="148" spans="2:16">
      <c r="B148" s="6" t="s">
        <v>1277</v>
      </c>
      <c r="C148" s="17">
        <v>8288730</v>
      </c>
      <c r="D148" s="6" t="s">
        <v>142</v>
      </c>
      <c r="E148" s="6"/>
      <c r="F148" s="6" t="s">
        <v>1278</v>
      </c>
      <c r="G148" s="17">
        <v>9.84</v>
      </c>
      <c r="H148" s="6" t="s">
        <v>101</v>
      </c>
      <c r="I148" s="21">
        <v>4.8000000000000001E-2</v>
      </c>
      <c r="J148" s="8">
        <v>4.8599999999999997E-2</v>
      </c>
      <c r="K148" s="7">
        <v>35961000</v>
      </c>
      <c r="L148" s="7">
        <v>101.2</v>
      </c>
      <c r="M148" s="7">
        <v>36391.35</v>
      </c>
      <c r="O148" s="8">
        <v>3.1099999999999999E-2</v>
      </c>
      <c r="P148" s="8">
        <v>8.8999999999999999E-3</v>
      </c>
    </row>
    <row r="149" spans="2:16">
      <c r="B149" s="6" t="s">
        <v>1279</v>
      </c>
      <c r="C149" s="17">
        <v>8288748</v>
      </c>
      <c r="D149" s="6" t="s">
        <v>142</v>
      </c>
      <c r="E149" s="6"/>
      <c r="F149" s="6" t="s">
        <v>1280</v>
      </c>
      <c r="G149" s="17">
        <v>9.92</v>
      </c>
      <c r="H149" s="6" t="s">
        <v>101</v>
      </c>
      <c r="I149" s="21">
        <v>4.8000000000000001E-2</v>
      </c>
      <c r="J149" s="8">
        <v>4.8599999999999997E-2</v>
      </c>
      <c r="K149" s="7">
        <v>35109000</v>
      </c>
      <c r="L149" s="7">
        <v>100.79</v>
      </c>
      <c r="M149" s="7">
        <v>35386.019999999997</v>
      </c>
      <c r="O149" s="8">
        <v>3.0300000000000001E-2</v>
      </c>
      <c r="P149" s="8">
        <v>8.6999999999999994E-3</v>
      </c>
    </row>
    <row r="150" spans="2:16">
      <c r="B150" s="6" t="s">
        <v>1281</v>
      </c>
      <c r="C150" s="17">
        <v>8288755</v>
      </c>
      <c r="D150" s="6" t="s">
        <v>142</v>
      </c>
      <c r="E150" s="6"/>
      <c r="F150" s="6" t="s">
        <v>1282</v>
      </c>
      <c r="G150" s="17">
        <v>10.01</v>
      </c>
      <c r="H150" s="6" t="s">
        <v>101</v>
      </c>
      <c r="I150" s="21">
        <v>4.8000000000000001E-2</v>
      </c>
      <c r="J150" s="8">
        <v>4.8599999999999997E-2</v>
      </c>
      <c r="K150" s="7">
        <v>22129000</v>
      </c>
      <c r="L150" s="7">
        <v>100.38</v>
      </c>
      <c r="M150" s="7">
        <v>22213.39</v>
      </c>
      <c r="O150" s="8">
        <v>1.9E-2</v>
      </c>
      <c r="P150" s="8">
        <v>5.4000000000000003E-3</v>
      </c>
    </row>
    <row r="151" spans="2:16">
      <c r="B151" s="6" t="s">
        <v>1283</v>
      </c>
      <c r="C151" s="17">
        <v>8288763</v>
      </c>
      <c r="D151" s="6" t="s">
        <v>142</v>
      </c>
      <c r="E151" s="6"/>
      <c r="F151" s="6" t="s">
        <v>1284</v>
      </c>
      <c r="G151" s="17">
        <v>9.85</v>
      </c>
      <c r="H151" s="6" t="s">
        <v>101</v>
      </c>
      <c r="I151" s="21">
        <v>4.8000000000000001E-2</v>
      </c>
      <c r="J151" s="8">
        <v>4.8599999999999997E-2</v>
      </c>
      <c r="K151" s="7">
        <v>36010000</v>
      </c>
      <c r="L151" s="7">
        <v>102.41</v>
      </c>
      <c r="M151" s="7">
        <v>36876.61</v>
      </c>
      <c r="O151" s="8">
        <v>3.1600000000000003E-2</v>
      </c>
      <c r="P151" s="8">
        <v>8.9999999999999993E-3</v>
      </c>
    </row>
    <row r="152" spans="2:16">
      <c r="B152" s="6" t="s">
        <v>1285</v>
      </c>
      <c r="C152" s="17">
        <v>8288771</v>
      </c>
      <c r="D152" s="6" t="s">
        <v>142</v>
      </c>
      <c r="E152" s="6"/>
      <c r="F152" s="6" t="s">
        <v>1286</v>
      </c>
      <c r="G152" s="17">
        <v>9.94</v>
      </c>
      <c r="H152" s="6" t="s">
        <v>101</v>
      </c>
      <c r="I152" s="21">
        <v>4.8000000000000001E-2</v>
      </c>
      <c r="J152" s="8">
        <v>4.8599999999999997E-2</v>
      </c>
      <c r="K152" s="7">
        <v>37248000</v>
      </c>
      <c r="L152" s="7">
        <v>101.99</v>
      </c>
      <c r="M152" s="7">
        <v>37987.65</v>
      </c>
      <c r="O152" s="8">
        <v>3.2500000000000001E-2</v>
      </c>
      <c r="P152" s="8">
        <v>9.2999999999999992E-3</v>
      </c>
    </row>
    <row r="153" spans="2:16">
      <c r="B153" s="6" t="s">
        <v>1287</v>
      </c>
      <c r="C153" s="17">
        <v>8288789</v>
      </c>
      <c r="D153" s="6" t="s">
        <v>142</v>
      </c>
      <c r="E153" s="6"/>
      <c r="F153" s="6" t="s">
        <v>1288</v>
      </c>
      <c r="G153" s="17">
        <v>10.02</v>
      </c>
      <c r="H153" s="6" t="s">
        <v>101</v>
      </c>
      <c r="I153" s="21">
        <v>4.8000000000000001E-2</v>
      </c>
      <c r="J153" s="8">
        <v>4.8599999999999997E-2</v>
      </c>
      <c r="K153" s="7">
        <v>25322000</v>
      </c>
      <c r="L153" s="7">
        <v>101.59</v>
      </c>
      <c r="M153" s="7">
        <v>25724.93</v>
      </c>
      <c r="O153" s="8">
        <v>2.1999999999999999E-2</v>
      </c>
      <c r="P153" s="8">
        <v>6.3E-3</v>
      </c>
    </row>
    <row r="154" spans="2:16">
      <c r="B154" s="6" t="s">
        <v>1289</v>
      </c>
      <c r="C154" s="17">
        <v>8288797</v>
      </c>
      <c r="D154" s="6" t="s">
        <v>142</v>
      </c>
      <c r="E154" s="6"/>
      <c r="F154" s="6" t="s">
        <v>1290</v>
      </c>
      <c r="G154" s="17">
        <v>10.1</v>
      </c>
      <c r="H154" s="6" t="s">
        <v>101</v>
      </c>
      <c r="I154" s="21">
        <v>4.8000000000000001E-2</v>
      </c>
      <c r="J154" s="8">
        <v>4.8599999999999997E-2</v>
      </c>
      <c r="K154" s="7">
        <v>24353000</v>
      </c>
      <c r="L154" s="7">
        <v>101.18</v>
      </c>
      <c r="M154" s="7">
        <v>24641.23</v>
      </c>
      <c r="O154" s="8">
        <v>2.1100000000000001E-2</v>
      </c>
      <c r="P154" s="8">
        <v>6.0000000000000001E-3</v>
      </c>
    </row>
    <row r="155" spans="2:16">
      <c r="B155" s="6" t="s">
        <v>1291</v>
      </c>
      <c r="C155" s="17">
        <v>8288805</v>
      </c>
      <c r="D155" s="6" t="s">
        <v>142</v>
      </c>
      <c r="E155" s="6"/>
      <c r="F155" s="6" t="s">
        <v>1292</v>
      </c>
      <c r="G155" s="17">
        <v>10.19</v>
      </c>
      <c r="H155" s="6" t="s">
        <v>101</v>
      </c>
      <c r="I155" s="21">
        <v>4.8000000000000001E-2</v>
      </c>
      <c r="J155" s="8">
        <v>4.8599999999999997E-2</v>
      </c>
      <c r="K155" s="7">
        <v>55174000</v>
      </c>
      <c r="L155" s="7">
        <v>100.79</v>
      </c>
      <c r="M155" s="7">
        <v>55609.35</v>
      </c>
      <c r="O155" s="8">
        <v>4.7600000000000003E-2</v>
      </c>
      <c r="P155" s="8">
        <v>1.3599999999999999E-2</v>
      </c>
    </row>
    <row r="156" spans="2:16">
      <c r="B156" s="6" t="s">
        <v>1293</v>
      </c>
      <c r="C156" s="17">
        <v>8288813</v>
      </c>
      <c r="D156" s="6" t="s">
        <v>142</v>
      </c>
      <c r="E156" s="6"/>
      <c r="F156" s="6" t="s">
        <v>1294</v>
      </c>
      <c r="G156" s="17">
        <v>10.27</v>
      </c>
      <c r="H156" s="6" t="s">
        <v>101</v>
      </c>
      <c r="I156" s="21">
        <v>4.8000000000000001E-2</v>
      </c>
      <c r="J156" s="8">
        <v>4.8599999999999997E-2</v>
      </c>
      <c r="K156" s="7">
        <v>43122000</v>
      </c>
      <c r="L156" s="7">
        <v>100.39</v>
      </c>
      <c r="M156" s="7">
        <v>43292.13</v>
      </c>
      <c r="O156" s="8">
        <v>3.6999999999999998E-2</v>
      </c>
      <c r="P156" s="8">
        <v>1.06E-2</v>
      </c>
    </row>
    <row r="157" spans="2:16">
      <c r="B157" s="6" t="s">
        <v>1295</v>
      </c>
      <c r="C157" s="17">
        <v>8288821</v>
      </c>
      <c r="D157" s="6" t="s">
        <v>142</v>
      </c>
      <c r="E157" s="6"/>
      <c r="F157" s="6" t="s">
        <v>1296</v>
      </c>
      <c r="G157" s="17">
        <v>10.11</v>
      </c>
      <c r="H157" s="6" t="s">
        <v>101</v>
      </c>
      <c r="I157" s="21">
        <v>4.8000000000000001E-2</v>
      </c>
      <c r="J157" s="8">
        <v>4.8599999999999997E-2</v>
      </c>
      <c r="K157" s="7">
        <v>36422000</v>
      </c>
      <c r="L157" s="7">
        <v>102.41</v>
      </c>
      <c r="M157" s="7">
        <v>37298.519999999997</v>
      </c>
      <c r="O157" s="8">
        <v>3.1899999999999998E-2</v>
      </c>
      <c r="P157" s="8">
        <v>9.1000000000000004E-3</v>
      </c>
    </row>
    <row r="158" spans="2:16">
      <c r="B158" s="6" t="s">
        <v>1297</v>
      </c>
      <c r="C158" s="17">
        <v>8288839</v>
      </c>
      <c r="D158" s="6" t="s">
        <v>142</v>
      </c>
      <c r="E158" s="6"/>
      <c r="F158" s="6" t="s">
        <v>1298</v>
      </c>
      <c r="G158" s="17">
        <v>10.199999999999999</v>
      </c>
      <c r="H158" s="6" t="s">
        <v>101</v>
      </c>
      <c r="I158" s="21">
        <v>4.8000000000000001E-2</v>
      </c>
      <c r="J158" s="8">
        <v>4.8599999999999997E-2</v>
      </c>
      <c r="K158" s="7">
        <v>46152000</v>
      </c>
      <c r="L158" s="7">
        <v>101.99</v>
      </c>
      <c r="M158" s="7">
        <v>47068.46</v>
      </c>
      <c r="O158" s="8">
        <v>4.0300000000000002E-2</v>
      </c>
      <c r="P158" s="8">
        <v>1.15E-2</v>
      </c>
    </row>
    <row r="159" spans="2:16">
      <c r="B159" s="6" t="s">
        <v>1299</v>
      </c>
      <c r="C159" s="17">
        <v>8288847</v>
      </c>
      <c r="D159" s="6" t="s">
        <v>142</v>
      </c>
      <c r="E159" s="6"/>
      <c r="F159" s="6" t="s">
        <v>1300</v>
      </c>
      <c r="G159" s="17">
        <v>10.27</v>
      </c>
      <c r="H159" s="6" t="s">
        <v>101</v>
      </c>
      <c r="I159" s="21">
        <v>4.8000000000000001E-2</v>
      </c>
      <c r="J159" s="8">
        <v>4.8599999999999997E-2</v>
      </c>
      <c r="K159" s="7">
        <v>34231000</v>
      </c>
      <c r="L159" s="7">
        <v>101.59</v>
      </c>
      <c r="M159" s="7">
        <v>34775.69</v>
      </c>
      <c r="O159" s="8">
        <v>2.98E-2</v>
      </c>
      <c r="P159" s="8">
        <v>8.5000000000000006E-3</v>
      </c>
    </row>
    <row r="160" spans="2:16">
      <c r="B160" s="6" t="s">
        <v>1301</v>
      </c>
      <c r="C160" s="17">
        <v>8288854</v>
      </c>
      <c r="D160" s="6" t="s">
        <v>142</v>
      </c>
      <c r="E160" s="6"/>
      <c r="F160" s="6" t="s">
        <v>1302</v>
      </c>
      <c r="G160" s="17">
        <v>10.44</v>
      </c>
      <c r="H160" s="6" t="s">
        <v>101</v>
      </c>
      <c r="I160" s="21">
        <v>4.8000000000000001E-2</v>
      </c>
      <c r="J160" s="8">
        <v>4.8599999999999997E-2</v>
      </c>
      <c r="K160" s="7">
        <v>6845000</v>
      </c>
      <c r="L160" s="7">
        <v>100.79</v>
      </c>
      <c r="M160" s="7">
        <v>6899.01</v>
      </c>
      <c r="O160" s="8">
        <v>5.8999999999999999E-3</v>
      </c>
      <c r="P160" s="8">
        <v>1.6999999999999999E-3</v>
      </c>
    </row>
    <row r="161" spans="2:16">
      <c r="B161" s="6" t="s">
        <v>1303</v>
      </c>
      <c r="C161" s="17">
        <v>8288862</v>
      </c>
      <c r="D161" s="6" t="s">
        <v>142</v>
      </c>
      <c r="E161" s="6"/>
      <c r="F161" s="6" t="s">
        <v>1304</v>
      </c>
      <c r="G161" s="17">
        <v>10.53</v>
      </c>
      <c r="H161" s="6" t="s">
        <v>101</v>
      </c>
      <c r="I161" s="21">
        <v>4.8000000000000001E-2</v>
      </c>
      <c r="J161" s="8">
        <v>4.8599999999999997E-2</v>
      </c>
      <c r="K161" s="7">
        <v>58012000</v>
      </c>
      <c r="L161" s="7">
        <v>100.39</v>
      </c>
      <c r="M161" s="7">
        <v>58240.87</v>
      </c>
      <c r="O161" s="8">
        <v>4.9799999999999997E-2</v>
      </c>
      <c r="P161" s="8">
        <v>1.43E-2</v>
      </c>
    </row>
    <row r="162" spans="2:16">
      <c r="B162" s="6" t="s">
        <v>1305</v>
      </c>
      <c r="C162" s="17">
        <v>8288870</v>
      </c>
      <c r="D162" s="6" t="s">
        <v>142</v>
      </c>
      <c r="E162" s="6"/>
      <c r="F162" s="6" t="s">
        <v>1306</v>
      </c>
      <c r="G162" s="17">
        <v>10.36</v>
      </c>
      <c r="H162" s="6" t="s">
        <v>101</v>
      </c>
      <c r="I162" s="21">
        <v>4.8000000000000001E-2</v>
      </c>
      <c r="J162" s="8">
        <v>4.8599999999999997E-2</v>
      </c>
      <c r="K162" s="7">
        <v>12398000</v>
      </c>
      <c r="L162" s="7">
        <v>102.51</v>
      </c>
      <c r="M162" s="7">
        <v>12709.05</v>
      </c>
      <c r="O162" s="8">
        <v>1.09E-2</v>
      </c>
      <c r="P162" s="8">
        <v>3.0999999999999999E-3</v>
      </c>
    </row>
    <row r="163" spans="2:16">
      <c r="B163" s="6" t="s">
        <v>1307</v>
      </c>
      <c r="C163" s="17">
        <v>8288888</v>
      </c>
      <c r="D163" s="6" t="s">
        <v>142</v>
      </c>
      <c r="E163" s="6"/>
      <c r="F163" s="6" t="s">
        <v>1308</v>
      </c>
      <c r="G163" s="17">
        <v>10.45</v>
      </c>
      <c r="H163" s="6" t="s">
        <v>101</v>
      </c>
      <c r="I163" s="21">
        <v>4.8000000000000001E-2</v>
      </c>
      <c r="J163" s="8">
        <v>4.8599999999999997E-2</v>
      </c>
      <c r="K163" s="7">
        <v>56083000</v>
      </c>
      <c r="L163" s="7">
        <v>102.19</v>
      </c>
      <c r="M163" s="7">
        <v>57311.06</v>
      </c>
      <c r="O163" s="8">
        <v>4.9000000000000002E-2</v>
      </c>
      <c r="P163" s="8">
        <v>1.4E-2</v>
      </c>
    </row>
    <row r="164" spans="2:16">
      <c r="B164" s="6" t="s">
        <v>1309</v>
      </c>
      <c r="C164" s="17">
        <v>8288896</v>
      </c>
      <c r="D164" s="6" t="s">
        <v>142</v>
      </c>
      <c r="E164" s="6"/>
      <c r="F164" s="6" t="s">
        <v>1310</v>
      </c>
      <c r="G164" s="17">
        <v>10.53</v>
      </c>
      <c r="H164" s="6" t="s">
        <v>101</v>
      </c>
      <c r="I164" s="21">
        <v>4.8000000000000001E-2</v>
      </c>
      <c r="J164" s="8">
        <v>4.8599999999999997E-2</v>
      </c>
      <c r="K164" s="7">
        <v>59011000</v>
      </c>
      <c r="L164" s="7">
        <v>101.59</v>
      </c>
      <c r="M164" s="7">
        <v>59950</v>
      </c>
      <c r="O164" s="8">
        <v>5.1299999999999998E-2</v>
      </c>
      <c r="P164" s="8">
        <v>1.47E-2</v>
      </c>
    </row>
    <row r="165" spans="2:16">
      <c r="B165" s="6" t="s">
        <v>1311</v>
      </c>
      <c r="C165" s="17">
        <v>8288904</v>
      </c>
      <c r="D165" s="6" t="s">
        <v>142</v>
      </c>
      <c r="E165" s="6"/>
      <c r="F165" s="6" t="s">
        <v>1312</v>
      </c>
      <c r="G165" s="17">
        <v>10.57</v>
      </c>
      <c r="H165" s="6" t="s">
        <v>101</v>
      </c>
      <c r="I165" s="21">
        <v>4.8000000000000001E-2</v>
      </c>
      <c r="J165" s="8">
        <v>4.8599999999999997E-2</v>
      </c>
      <c r="K165" s="7">
        <v>3187000</v>
      </c>
      <c r="L165" s="7">
        <v>101.2</v>
      </c>
      <c r="M165" s="7">
        <v>3225.14</v>
      </c>
      <c r="O165" s="8">
        <v>2.8E-3</v>
      </c>
      <c r="P165" s="8">
        <v>8.0000000000000004E-4</v>
      </c>
    </row>
    <row r="166" spans="2:16">
      <c r="B166" s="6" t="s">
        <v>1313</v>
      </c>
      <c r="C166" s="17">
        <v>8288912</v>
      </c>
      <c r="D166" s="6" t="s">
        <v>142</v>
      </c>
      <c r="E166" s="6"/>
      <c r="F166" s="6" t="s">
        <v>1314</v>
      </c>
      <c r="G166" s="17">
        <v>8.16</v>
      </c>
      <c r="H166" s="6" t="s">
        <v>101</v>
      </c>
      <c r="I166" s="21">
        <v>4.8000000000000001E-2</v>
      </c>
      <c r="J166" s="8">
        <v>-4.6699999999999998E-2</v>
      </c>
      <c r="K166" s="7">
        <v>50934000</v>
      </c>
      <c r="L166" s="7">
        <v>100.89</v>
      </c>
      <c r="M166" s="7">
        <v>51387.17</v>
      </c>
      <c r="O166" s="8">
        <v>4.3999999999999997E-2</v>
      </c>
      <c r="P166" s="8">
        <v>1.26E-2</v>
      </c>
    </row>
    <row r="167" spans="2:16">
      <c r="B167" s="6" t="s">
        <v>1315</v>
      </c>
      <c r="C167" s="17">
        <v>8288920</v>
      </c>
      <c r="D167" s="6" t="s">
        <v>142</v>
      </c>
      <c r="E167" s="6"/>
      <c r="F167" s="6" t="s">
        <v>1316</v>
      </c>
      <c r="G167" s="17">
        <v>10.61</v>
      </c>
      <c r="H167" s="6" t="s">
        <v>101</v>
      </c>
      <c r="I167" s="21">
        <v>4.8000000000000001E-2</v>
      </c>
      <c r="J167" s="8">
        <v>4.9000000000000002E-2</v>
      </c>
      <c r="K167" s="7">
        <v>74325000</v>
      </c>
      <c r="L167" s="7">
        <v>100.39</v>
      </c>
      <c r="M167" s="7">
        <v>74618.23</v>
      </c>
      <c r="O167" s="8">
        <v>6.3799999999999996E-2</v>
      </c>
      <c r="P167" s="8">
        <v>1.83E-2</v>
      </c>
    </row>
    <row r="168" spans="2:16">
      <c r="B168" s="13" t="s">
        <v>1317</v>
      </c>
      <c r="C168" s="14"/>
      <c r="D168" s="13"/>
      <c r="E168" s="13"/>
      <c r="F168" s="13"/>
      <c r="G168" s="14">
        <v>0</v>
      </c>
      <c r="H168" s="13"/>
      <c r="K168" s="15">
        <v>0</v>
      </c>
      <c r="M168" s="15">
        <v>0</v>
      </c>
      <c r="O168" s="16">
        <v>0</v>
      </c>
      <c r="P168" s="16">
        <v>0</v>
      </c>
    </row>
    <row r="169" spans="2:16">
      <c r="B169" s="13" t="s">
        <v>1318</v>
      </c>
      <c r="C169" s="14"/>
      <c r="D169" s="13"/>
      <c r="E169" s="13"/>
      <c r="F169" s="13"/>
      <c r="G169" s="14">
        <v>0</v>
      </c>
      <c r="H169" s="13"/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181</v>
      </c>
      <c r="C170" s="14"/>
      <c r="D170" s="13"/>
      <c r="E170" s="13"/>
      <c r="F170" s="13"/>
      <c r="G170" s="14">
        <v>0</v>
      </c>
      <c r="H170" s="13"/>
      <c r="K170" s="15">
        <v>0</v>
      </c>
      <c r="M170" s="15">
        <v>0</v>
      </c>
      <c r="O170" s="16">
        <v>0</v>
      </c>
      <c r="P170" s="16">
        <v>0</v>
      </c>
    </row>
    <row r="171" spans="2:16" ht="13">
      <c r="B171" s="3" t="s">
        <v>118</v>
      </c>
      <c r="C171" s="12"/>
      <c r="D171" s="3"/>
      <c r="E171" s="3"/>
      <c r="F171" s="3"/>
      <c r="H171" s="3"/>
      <c r="K171" s="9">
        <v>0</v>
      </c>
      <c r="M171" s="9">
        <v>0</v>
      </c>
      <c r="O171" s="10">
        <v>0</v>
      </c>
      <c r="P171" s="10">
        <v>0</v>
      </c>
    </row>
    <row r="172" spans="2:16">
      <c r="B172" s="13" t="s">
        <v>178</v>
      </c>
      <c r="C172" s="14"/>
      <c r="D172" s="13"/>
      <c r="E172" s="13"/>
      <c r="F172" s="13"/>
      <c r="G172" s="14">
        <v>0</v>
      </c>
      <c r="H172" s="13"/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1319</v>
      </c>
      <c r="C173" s="14"/>
      <c r="D173" s="13"/>
      <c r="E173" s="13"/>
      <c r="F173" s="13"/>
      <c r="G173" s="14">
        <v>0</v>
      </c>
      <c r="H173" s="13"/>
      <c r="K173" s="15">
        <v>0</v>
      </c>
      <c r="M173" s="15">
        <v>0</v>
      </c>
      <c r="O173" s="16">
        <v>0</v>
      </c>
      <c r="P173" s="16">
        <v>0</v>
      </c>
    </row>
    <row r="176" spans="2:16">
      <c r="B176" s="6" t="s">
        <v>122</v>
      </c>
      <c r="C176" s="17"/>
      <c r="D176" s="6"/>
      <c r="E176" s="6"/>
      <c r="F176" s="6"/>
      <c r="H176" s="6"/>
    </row>
    <row r="180" spans="2:2" ht="13">
      <c r="B180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1007</v>
      </c>
    </row>
    <row r="7" spans="2:19" ht="15.5">
      <c r="B7" s="2" t="s">
        <v>189</v>
      </c>
    </row>
    <row r="8" spans="2:19" ht="13">
      <c r="B8" s="3" t="s">
        <v>82</v>
      </c>
      <c r="C8" s="3" t="s">
        <v>83</v>
      </c>
      <c r="D8" s="3" t="s">
        <v>190</v>
      </c>
      <c r="E8" s="3" t="s">
        <v>84</v>
      </c>
      <c r="F8" s="3" t="s">
        <v>191</v>
      </c>
      <c r="G8" s="3" t="s">
        <v>85</v>
      </c>
      <c r="H8" s="3" t="s">
        <v>86</v>
      </c>
      <c r="I8" s="3" t="s">
        <v>126</v>
      </c>
      <c r="J8" s="3" t="s">
        <v>127</v>
      </c>
      <c r="K8" s="3" t="s">
        <v>87</v>
      </c>
      <c r="L8" s="3" t="s">
        <v>88</v>
      </c>
      <c r="M8" s="3" t="s">
        <v>89</v>
      </c>
      <c r="N8" s="3" t="s">
        <v>128</v>
      </c>
      <c r="O8" s="3" t="s">
        <v>43</v>
      </c>
      <c r="P8" s="3" t="s">
        <v>1008</v>
      </c>
      <c r="Q8" s="3" t="s">
        <v>130</v>
      </c>
      <c r="R8" s="3" t="s">
        <v>131</v>
      </c>
      <c r="S8" s="3" t="s">
        <v>132</v>
      </c>
    </row>
    <row r="9" spans="2:19" ht="13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/>
      <c r="L9" s="4" t="s">
        <v>93</v>
      </c>
      <c r="M9" s="4" t="s">
        <v>93</v>
      </c>
      <c r="N9" s="4" t="s">
        <v>135</v>
      </c>
      <c r="O9" s="4" t="s">
        <v>136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192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1320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1321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834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961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1322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1323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122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4"/>
  <sheetViews>
    <sheetView rightToLeft="1" topLeftCell="G1" workbookViewId="0">
      <selection activeCell="Q26" sqref="Q26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1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1007</v>
      </c>
    </row>
    <row r="7" spans="2:19" ht="15.5">
      <c r="B7" s="2" t="s">
        <v>198</v>
      </c>
    </row>
    <row r="8" spans="2:19" ht="13">
      <c r="B8" s="3" t="s">
        <v>82</v>
      </c>
      <c r="C8" s="3" t="s">
        <v>83</v>
      </c>
      <c r="D8" s="3" t="s">
        <v>190</v>
      </c>
      <c r="E8" s="3" t="s">
        <v>84</v>
      </c>
      <c r="F8" s="3" t="s">
        <v>191</v>
      </c>
      <c r="G8" s="3" t="s">
        <v>85</v>
      </c>
      <c r="H8" s="3" t="s">
        <v>86</v>
      </c>
      <c r="I8" s="3" t="s">
        <v>126</v>
      </c>
      <c r="J8" s="3" t="s">
        <v>127</v>
      </c>
      <c r="K8" s="3" t="s">
        <v>87</v>
      </c>
      <c r="L8" s="3" t="s">
        <v>88</v>
      </c>
      <c r="M8" s="3" t="s">
        <v>89</v>
      </c>
      <c r="N8" s="3" t="s">
        <v>128</v>
      </c>
      <c r="O8" s="3" t="s">
        <v>43</v>
      </c>
      <c r="P8" s="3" t="s">
        <v>1008</v>
      </c>
      <c r="Q8" s="3" t="s">
        <v>130</v>
      </c>
      <c r="R8" s="3" t="s">
        <v>131</v>
      </c>
      <c r="S8" s="3" t="s">
        <v>132</v>
      </c>
    </row>
    <row r="9" spans="2:19" ht="13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/>
      <c r="L9" s="4" t="s">
        <v>93</v>
      </c>
      <c r="M9" s="4" t="s">
        <v>93</v>
      </c>
      <c r="N9" s="4" t="s">
        <v>135</v>
      </c>
      <c r="O9" s="4" t="s">
        <v>136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924</v>
      </c>
      <c r="C11" s="12"/>
      <c r="D11" s="3"/>
      <c r="E11" s="3"/>
      <c r="F11" s="3"/>
      <c r="G11" s="3"/>
      <c r="H11" s="3"/>
      <c r="I11" s="3"/>
      <c r="J11" s="12">
        <v>2.52</v>
      </c>
      <c r="K11" s="3"/>
      <c r="M11" s="10">
        <v>2.5700000000000001E-2</v>
      </c>
      <c r="N11" s="9">
        <v>28828142.300000001</v>
      </c>
      <c r="P11" s="9">
        <v>29513.56</v>
      </c>
      <c r="R11" s="10">
        <v>1</v>
      </c>
      <c r="S11" s="10">
        <v>7.1999999999999998E-3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2.52</v>
      </c>
      <c r="K12" s="3"/>
      <c r="M12" s="10">
        <v>2.5700000000000001E-2</v>
      </c>
      <c r="N12" s="9">
        <v>28828142.300000001</v>
      </c>
      <c r="P12" s="9">
        <v>29513.56</v>
      </c>
      <c r="R12" s="10">
        <v>1</v>
      </c>
      <c r="S12" s="10">
        <v>7.1999999999999998E-3</v>
      </c>
    </row>
    <row r="13" spans="2:19">
      <c r="B13" s="13" t="s">
        <v>1320</v>
      </c>
      <c r="C13" s="14"/>
      <c r="D13" s="13"/>
      <c r="E13" s="13"/>
      <c r="F13" s="13"/>
      <c r="G13" s="13"/>
      <c r="H13" s="13"/>
      <c r="I13" s="13"/>
      <c r="J13" s="14">
        <v>1.45</v>
      </c>
      <c r="K13" s="13"/>
      <c r="M13" s="16">
        <v>1.67E-2</v>
      </c>
      <c r="N13" s="15">
        <v>4240376.58</v>
      </c>
      <c r="P13" s="15">
        <v>4226.67</v>
      </c>
      <c r="R13" s="16">
        <v>0.14319999999999999</v>
      </c>
      <c r="S13" s="16">
        <v>1E-3</v>
      </c>
    </row>
    <row r="14" spans="2:19">
      <c r="B14" s="6" t="s">
        <v>1324</v>
      </c>
      <c r="C14" s="17">
        <v>1141381</v>
      </c>
      <c r="D14" s="6"/>
      <c r="E14" s="18">
        <v>515630770</v>
      </c>
      <c r="F14" s="6" t="s">
        <v>317</v>
      </c>
      <c r="G14" s="6" t="s">
        <v>239</v>
      </c>
      <c r="H14" s="6" t="s">
        <v>212</v>
      </c>
      <c r="I14" s="6" t="s">
        <v>1325</v>
      </c>
      <c r="J14" s="17">
        <v>0.62</v>
      </c>
      <c r="K14" s="6" t="s">
        <v>101</v>
      </c>
      <c r="L14" s="21">
        <v>2.4333E-2</v>
      </c>
      <c r="M14" s="8">
        <v>2.8500000000000001E-2</v>
      </c>
      <c r="N14" s="7">
        <v>160164.29999999999</v>
      </c>
      <c r="O14" s="7">
        <v>101.07</v>
      </c>
      <c r="P14" s="7">
        <v>161.88</v>
      </c>
      <c r="Q14" s="8">
        <v>0.1285</v>
      </c>
      <c r="R14" s="8">
        <v>5.4999999999999997E-3</v>
      </c>
      <c r="S14" s="8">
        <v>0</v>
      </c>
    </row>
    <row r="15" spans="2:19">
      <c r="B15" s="6" t="s">
        <v>1326</v>
      </c>
      <c r="C15" s="17">
        <v>1142637</v>
      </c>
      <c r="D15" s="6"/>
      <c r="E15" s="18">
        <v>515631026</v>
      </c>
      <c r="F15" s="6" t="s">
        <v>317</v>
      </c>
      <c r="G15" s="6" t="s">
        <v>239</v>
      </c>
      <c r="H15" s="6" t="s">
        <v>212</v>
      </c>
      <c r="I15" s="6" t="s">
        <v>1327</v>
      </c>
      <c r="J15" s="17">
        <v>1.66</v>
      </c>
      <c r="K15" s="6" t="s">
        <v>101</v>
      </c>
      <c r="L15" s="21">
        <v>-9.7529999999999995E-3</v>
      </c>
      <c r="M15" s="8">
        <v>1.0999999999999999E-2</v>
      </c>
      <c r="N15" s="7">
        <v>841940.51</v>
      </c>
      <c r="O15" s="7">
        <v>102.05</v>
      </c>
      <c r="P15" s="7">
        <v>859.2</v>
      </c>
      <c r="Q15" s="8">
        <v>3.7499999999999999E-2</v>
      </c>
      <c r="R15" s="8">
        <v>2.9100000000000001E-2</v>
      </c>
      <c r="S15" s="8">
        <v>2.0000000000000001E-4</v>
      </c>
    </row>
    <row r="16" spans="2:19">
      <c r="B16" s="6" t="s">
        <v>1328</v>
      </c>
      <c r="C16" s="17">
        <v>1153071</v>
      </c>
      <c r="D16" s="6"/>
      <c r="E16" s="18">
        <v>515828820</v>
      </c>
      <c r="F16" s="6" t="s">
        <v>317</v>
      </c>
      <c r="G16" s="6" t="s">
        <v>226</v>
      </c>
      <c r="H16" s="6" t="s">
        <v>100</v>
      </c>
      <c r="I16" s="6" t="s">
        <v>1262</v>
      </c>
      <c r="J16" s="17">
        <v>1.43</v>
      </c>
      <c r="K16" s="6" t="s">
        <v>101</v>
      </c>
      <c r="L16" s="21">
        <v>2.9911E-2</v>
      </c>
      <c r="M16" s="8">
        <v>1.7399999999999999E-2</v>
      </c>
      <c r="N16" s="7">
        <v>2189006.77</v>
      </c>
      <c r="O16" s="7">
        <v>101.91</v>
      </c>
      <c r="P16" s="7">
        <v>2230.8200000000002</v>
      </c>
      <c r="Q16" s="8">
        <v>3.3599999999999998E-2</v>
      </c>
      <c r="R16" s="8">
        <v>7.5600000000000001E-2</v>
      </c>
      <c r="S16" s="8">
        <v>5.0000000000000001E-4</v>
      </c>
    </row>
    <row r="17" spans="2:19">
      <c r="B17" s="6" t="s">
        <v>1329</v>
      </c>
      <c r="C17" s="17">
        <v>1139740</v>
      </c>
      <c r="D17" s="6"/>
      <c r="E17" s="18">
        <v>513893123</v>
      </c>
      <c r="F17" s="6" t="s">
        <v>317</v>
      </c>
      <c r="G17" s="6" t="s">
        <v>319</v>
      </c>
      <c r="H17" s="6" t="s">
        <v>212</v>
      </c>
      <c r="I17" s="6" t="s">
        <v>1330</v>
      </c>
      <c r="J17" s="17">
        <v>1.47</v>
      </c>
      <c r="K17" s="6" t="s">
        <v>101</v>
      </c>
      <c r="L17" s="21">
        <v>3.15E-2</v>
      </c>
      <c r="M17" s="8">
        <v>1.8200000000000001E-2</v>
      </c>
      <c r="N17" s="7">
        <v>944640</v>
      </c>
      <c r="O17" s="7">
        <v>103.19</v>
      </c>
      <c r="P17" s="7">
        <v>974.77</v>
      </c>
      <c r="Q17" s="8">
        <v>8.5000000000000006E-3</v>
      </c>
      <c r="R17" s="8">
        <v>3.3000000000000002E-2</v>
      </c>
      <c r="S17" s="8">
        <v>2.0000000000000001E-4</v>
      </c>
    </row>
    <row r="18" spans="2:19">
      <c r="B18" s="6" t="s">
        <v>1331</v>
      </c>
      <c r="C18" s="17">
        <v>1121060</v>
      </c>
      <c r="D18" s="6"/>
      <c r="E18" s="18">
        <v>512855404</v>
      </c>
      <c r="F18" s="6" t="s">
        <v>1332</v>
      </c>
      <c r="G18" s="6" t="s">
        <v>350</v>
      </c>
      <c r="H18" s="6"/>
      <c r="I18" s="6" t="s">
        <v>1333</v>
      </c>
      <c r="J18" s="17">
        <v>0</v>
      </c>
      <c r="K18" s="6" t="s">
        <v>101</v>
      </c>
      <c r="L18" s="21">
        <v>5.1999999999999998E-2</v>
      </c>
      <c r="N18" s="7">
        <v>104625</v>
      </c>
      <c r="O18" s="7">
        <v>0</v>
      </c>
      <c r="P18" s="7">
        <v>0</v>
      </c>
      <c r="Q18" s="8">
        <v>0</v>
      </c>
      <c r="R18" s="8">
        <v>0</v>
      </c>
      <c r="S18" s="8">
        <v>0</v>
      </c>
    </row>
    <row r="19" spans="2:19">
      <c r="B19" s="13" t="s">
        <v>1321</v>
      </c>
      <c r="C19" s="14"/>
      <c r="D19" s="13"/>
      <c r="E19" s="13"/>
      <c r="F19" s="13"/>
      <c r="G19" s="13"/>
      <c r="H19" s="13"/>
      <c r="I19" s="13"/>
      <c r="J19" s="14">
        <v>2.7</v>
      </c>
      <c r="K19" s="13"/>
      <c r="M19" s="16">
        <v>2.7199999999999998E-2</v>
      </c>
      <c r="N19" s="15">
        <v>24581812.850000001</v>
      </c>
      <c r="P19" s="15">
        <v>25270.52</v>
      </c>
      <c r="R19" s="16">
        <v>0.85619999999999996</v>
      </c>
      <c r="S19" s="16">
        <v>6.1999999999999998E-3</v>
      </c>
    </row>
    <row r="20" spans="2:19">
      <c r="B20" s="6" t="s">
        <v>1334</v>
      </c>
      <c r="C20" s="17">
        <v>1140284</v>
      </c>
      <c r="D20" s="6"/>
      <c r="E20" s="18">
        <v>520042185</v>
      </c>
      <c r="F20" s="6" t="s">
        <v>1335</v>
      </c>
      <c r="G20" s="6" t="s">
        <v>1336</v>
      </c>
      <c r="H20" s="6" t="s">
        <v>212</v>
      </c>
      <c r="I20" s="6" t="s">
        <v>1228</v>
      </c>
      <c r="J20" s="17">
        <v>6.43</v>
      </c>
      <c r="K20" s="6" t="s">
        <v>101</v>
      </c>
      <c r="L20" s="21">
        <v>3.7400000000000003E-2</v>
      </c>
      <c r="M20" s="8">
        <v>1.5900000000000001E-2</v>
      </c>
      <c r="N20" s="7">
        <v>933400</v>
      </c>
      <c r="O20" s="7">
        <v>115.52</v>
      </c>
      <c r="P20" s="7">
        <v>1078.26</v>
      </c>
      <c r="Q20" s="8">
        <v>2.0999999999999999E-3</v>
      </c>
      <c r="R20" s="8">
        <v>3.6499999999999998E-2</v>
      </c>
      <c r="S20" s="8">
        <v>2.9999999999999997E-4</v>
      </c>
    </row>
    <row r="21" spans="2:19">
      <c r="B21" s="6" t="s">
        <v>1337</v>
      </c>
      <c r="C21" s="17">
        <v>1140292</v>
      </c>
      <c r="D21" s="6"/>
      <c r="E21" s="18">
        <v>520042185</v>
      </c>
      <c r="F21" s="6" t="s">
        <v>1335</v>
      </c>
      <c r="G21" s="6" t="s">
        <v>99</v>
      </c>
      <c r="H21" s="6" t="s">
        <v>100</v>
      </c>
      <c r="I21" s="6" t="s">
        <v>1228</v>
      </c>
      <c r="J21" s="17">
        <v>2.63</v>
      </c>
      <c r="K21" s="6" t="s">
        <v>101</v>
      </c>
      <c r="L21" s="21">
        <v>2.5000000000000001E-2</v>
      </c>
      <c r="M21" s="8">
        <v>8.5000000000000006E-3</v>
      </c>
      <c r="N21" s="7">
        <v>1114230</v>
      </c>
      <c r="O21" s="7">
        <v>105.12</v>
      </c>
      <c r="P21" s="7">
        <v>1171.28</v>
      </c>
      <c r="Q21" s="8">
        <v>2.0999999999999999E-3</v>
      </c>
      <c r="R21" s="8">
        <v>3.9699999999999999E-2</v>
      </c>
      <c r="S21" s="8">
        <v>2.9999999999999997E-4</v>
      </c>
    </row>
    <row r="22" spans="2:19">
      <c r="B22" s="6" t="s">
        <v>1338</v>
      </c>
      <c r="C22" s="17">
        <v>1160852</v>
      </c>
      <c r="D22" s="6"/>
      <c r="E22" s="18">
        <v>512711789</v>
      </c>
      <c r="F22" s="6" t="s">
        <v>317</v>
      </c>
      <c r="G22" s="6" t="s">
        <v>297</v>
      </c>
      <c r="H22" s="6" t="s">
        <v>212</v>
      </c>
      <c r="I22" s="6" t="s">
        <v>1339</v>
      </c>
      <c r="J22" s="17">
        <v>0.99</v>
      </c>
      <c r="K22" s="6" t="s">
        <v>101</v>
      </c>
      <c r="L22" s="21">
        <v>1.34E-2</v>
      </c>
      <c r="M22" s="8">
        <v>1.35E-2</v>
      </c>
      <c r="N22" s="7">
        <v>3097600</v>
      </c>
      <c r="O22" s="7">
        <v>100.33</v>
      </c>
      <c r="P22" s="7">
        <v>3107.82</v>
      </c>
      <c r="Q22" s="8">
        <v>7.4000000000000003E-3</v>
      </c>
      <c r="R22" s="8">
        <v>0.1053</v>
      </c>
      <c r="S22" s="8">
        <v>8.0000000000000004E-4</v>
      </c>
    </row>
    <row r="23" spans="2:19">
      <c r="B23" s="6" t="s">
        <v>1340</v>
      </c>
      <c r="C23" s="17">
        <v>1158799</v>
      </c>
      <c r="D23" s="6"/>
      <c r="E23" s="18">
        <v>512905423</v>
      </c>
      <c r="F23" s="6" t="s">
        <v>317</v>
      </c>
      <c r="G23" s="6" t="s">
        <v>264</v>
      </c>
      <c r="H23" s="6" t="s">
        <v>100</v>
      </c>
      <c r="I23" s="6" t="s">
        <v>1341</v>
      </c>
      <c r="J23" s="17">
        <v>0.75</v>
      </c>
      <c r="K23" s="6" t="s">
        <v>101</v>
      </c>
      <c r="L23" s="21">
        <v>1.14E-2</v>
      </c>
      <c r="M23" s="8">
        <v>7.3000000000000001E-3</v>
      </c>
      <c r="N23" s="7">
        <v>2031935.42</v>
      </c>
      <c r="O23" s="7">
        <v>100.59</v>
      </c>
      <c r="P23" s="7">
        <v>2043.92</v>
      </c>
      <c r="Q23" s="8">
        <v>9.1999999999999998E-3</v>
      </c>
      <c r="R23" s="8">
        <v>6.93E-2</v>
      </c>
      <c r="S23" s="8">
        <v>5.0000000000000001E-4</v>
      </c>
    </row>
    <row r="24" spans="2:19">
      <c r="B24" s="6" t="s">
        <v>1342</v>
      </c>
      <c r="C24" s="17">
        <v>1155506</v>
      </c>
      <c r="D24" s="6"/>
      <c r="E24" s="18">
        <v>512905423</v>
      </c>
      <c r="F24" s="6" t="s">
        <v>317</v>
      </c>
      <c r="G24" s="6" t="s">
        <v>264</v>
      </c>
      <c r="H24" s="6" t="s">
        <v>100</v>
      </c>
      <c r="I24" s="6" t="s">
        <v>1343</v>
      </c>
      <c r="J24" s="17">
        <v>1.73</v>
      </c>
      <c r="K24" s="6" t="s">
        <v>101</v>
      </c>
      <c r="L24" s="21">
        <v>2.1899999999999999E-2</v>
      </c>
      <c r="M24" s="8">
        <v>1.0800000000000001E-2</v>
      </c>
      <c r="N24" s="7">
        <v>3803542.84</v>
      </c>
      <c r="O24" s="7">
        <v>101.93</v>
      </c>
      <c r="P24" s="7">
        <v>3876.95</v>
      </c>
      <c r="Q24" s="8">
        <v>7.6E-3</v>
      </c>
      <c r="R24" s="8">
        <v>0.13139999999999999</v>
      </c>
      <c r="S24" s="8">
        <v>8.9999999999999998E-4</v>
      </c>
    </row>
    <row r="25" spans="2:19">
      <c r="B25" s="6" t="s">
        <v>1344</v>
      </c>
      <c r="C25" s="17">
        <v>201530128</v>
      </c>
      <c r="D25" s="6"/>
      <c r="E25" s="18">
        <v>520000522</v>
      </c>
      <c r="F25" s="6" t="s">
        <v>201</v>
      </c>
      <c r="G25" s="6" t="s">
        <v>264</v>
      </c>
      <c r="H25" s="6" t="s">
        <v>100</v>
      </c>
      <c r="I25" s="6" t="s">
        <v>1345</v>
      </c>
      <c r="J25" s="17">
        <v>1.95</v>
      </c>
      <c r="K25" s="6" t="s">
        <v>101</v>
      </c>
      <c r="L25" s="21">
        <v>3.1E-2</v>
      </c>
      <c r="M25" s="8">
        <v>2.69E-2</v>
      </c>
      <c r="N25" s="7">
        <v>2623290</v>
      </c>
      <c r="O25" s="7">
        <v>100.84</v>
      </c>
      <c r="P25" s="7">
        <v>2645.33</v>
      </c>
      <c r="Q25" s="8">
        <v>0</v>
      </c>
      <c r="R25" s="8">
        <v>8.9599999999999999E-2</v>
      </c>
      <c r="S25" s="8">
        <v>5.9999999999999995E-4</v>
      </c>
    </row>
    <row r="26" spans="2:19">
      <c r="B26" s="6" t="s">
        <v>1346</v>
      </c>
      <c r="C26" s="17">
        <v>1151141</v>
      </c>
      <c r="D26" s="6"/>
      <c r="E26" s="18">
        <v>514189596</v>
      </c>
      <c r="F26" s="6" t="s">
        <v>217</v>
      </c>
      <c r="G26" s="6" t="s">
        <v>312</v>
      </c>
      <c r="H26" s="6" t="s">
        <v>100</v>
      </c>
      <c r="I26" s="6" t="s">
        <v>1347</v>
      </c>
      <c r="J26" s="17">
        <v>3.54</v>
      </c>
      <c r="K26" s="6" t="s">
        <v>101</v>
      </c>
      <c r="L26" s="21">
        <v>3.5499999999999997E-2</v>
      </c>
      <c r="M26" s="8">
        <v>1.6299999999999999E-2</v>
      </c>
      <c r="N26" s="7">
        <v>819720</v>
      </c>
      <c r="O26" s="7">
        <v>106.97</v>
      </c>
      <c r="P26" s="7">
        <v>876.85</v>
      </c>
      <c r="Q26" s="8">
        <v>3.0000000000000001E-3</v>
      </c>
      <c r="R26" s="8">
        <v>2.9700000000000001E-2</v>
      </c>
      <c r="S26" s="8">
        <v>2.0000000000000001E-4</v>
      </c>
    </row>
    <row r="27" spans="2:19">
      <c r="B27" s="6" t="s">
        <v>1348</v>
      </c>
      <c r="C27" s="17">
        <v>1156223</v>
      </c>
      <c r="D27" s="6"/>
      <c r="E27" s="18">
        <v>512905423</v>
      </c>
      <c r="F27" s="6" t="s">
        <v>317</v>
      </c>
      <c r="G27" s="6" t="s">
        <v>310</v>
      </c>
      <c r="H27" s="6" t="s">
        <v>212</v>
      </c>
      <c r="I27" s="6" t="s">
        <v>1349</v>
      </c>
      <c r="J27" s="17">
        <v>6.81</v>
      </c>
      <c r="K27" s="6" t="s">
        <v>101</v>
      </c>
      <c r="L27" s="21">
        <v>5.1799999999999999E-2</v>
      </c>
      <c r="M27" s="8">
        <v>3.9199999999999999E-2</v>
      </c>
      <c r="N27" s="7">
        <v>1924000</v>
      </c>
      <c r="O27" s="7">
        <v>108.49</v>
      </c>
      <c r="P27" s="7">
        <v>2087.35</v>
      </c>
      <c r="Q27" s="8">
        <v>1.38E-2</v>
      </c>
      <c r="R27" s="8">
        <v>7.0699999999999999E-2</v>
      </c>
      <c r="S27" s="8">
        <v>5.0000000000000001E-4</v>
      </c>
    </row>
    <row r="28" spans="2:19">
      <c r="B28" s="6" t="s">
        <v>1350</v>
      </c>
      <c r="C28" s="17">
        <v>1138825</v>
      </c>
      <c r="D28" s="6"/>
      <c r="E28" s="18">
        <v>520044439</v>
      </c>
      <c r="F28" s="6" t="s">
        <v>331</v>
      </c>
      <c r="G28" s="6" t="s">
        <v>319</v>
      </c>
      <c r="H28" s="6" t="s">
        <v>212</v>
      </c>
      <c r="I28" s="6" t="s">
        <v>1351</v>
      </c>
      <c r="J28" s="17">
        <v>4.26</v>
      </c>
      <c r="K28" s="6" t="s">
        <v>101</v>
      </c>
      <c r="L28" s="21">
        <v>4.6255999999999999E-2</v>
      </c>
      <c r="M28" s="8">
        <v>3.5400000000000001E-2</v>
      </c>
      <c r="N28" s="7">
        <v>2878586.19</v>
      </c>
      <c r="O28" s="7">
        <v>104.62</v>
      </c>
      <c r="P28" s="7">
        <v>3011.58</v>
      </c>
      <c r="Q28" s="8">
        <v>6.1000000000000004E-3</v>
      </c>
      <c r="R28" s="8">
        <v>0.10199999999999999</v>
      </c>
      <c r="S28" s="8">
        <v>6.9999999999999999E-4</v>
      </c>
    </row>
    <row r="29" spans="2:19">
      <c r="B29" s="6" t="s">
        <v>1352</v>
      </c>
      <c r="C29" s="17">
        <v>1142009</v>
      </c>
      <c r="D29" s="6"/>
      <c r="E29" s="18">
        <v>515703528</v>
      </c>
      <c r="F29" s="6" t="s">
        <v>236</v>
      </c>
      <c r="G29" s="6" t="s">
        <v>348</v>
      </c>
      <c r="H29" s="6" t="s">
        <v>212</v>
      </c>
      <c r="I29" s="6" t="s">
        <v>1353</v>
      </c>
      <c r="J29" s="17">
        <v>2.96</v>
      </c>
      <c r="K29" s="6" t="s">
        <v>101</v>
      </c>
      <c r="L29" s="21">
        <v>3.85E-2</v>
      </c>
      <c r="M29" s="8">
        <v>7.3999999999999996E-2</v>
      </c>
      <c r="N29" s="7">
        <v>488669.4</v>
      </c>
      <c r="O29" s="7">
        <v>91.49</v>
      </c>
      <c r="P29" s="7">
        <v>447.08</v>
      </c>
      <c r="Q29" s="8">
        <v>5.0000000000000001E-4</v>
      </c>
      <c r="R29" s="8">
        <v>1.5100000000000001E-2</v>
      </c>
      <c r="S29" s="8">
        <v>1E-4</v>
      </c>
    </row>
    <row r="30" spans="2:19">
      <c r="B30" s="6" t="s">
        <v>1354</v>
      </c>
      <c r="C30" s="17">
        <v>1143007</v>
      </c>
      <c r="D30" s="6"/>
      <c r="E30" s="18">
        <v>550016091</v>
      </c>
      <c r="F30" s="6" t="s">
        <v>331</v>
      </c>
      <c r="G30" s="6" t="s">
        <v>342</v>
      </c>
      <c r="H30" s="6" t="s">
        <v>100</v>
      </c>
      <c r="I30" s="6" t="s">
        <v>1355</v>
      </c>
      <c r="J30" s="17">
        <v>0.99</v>
      </c>
      <c r="K30" s="6" t="s">
        <v>101</v>
      </c>
      <c r="L30" s="21">
        <v>2.5700000000000001E-2</v>
      </c>
      <c r="M30" s="8">
        <v>2.23E-2</v>
      </c>
      <c r="N30" s="7">
        <v>720000</v>
      </c>
      <c r="O30" s="7">
        <v>100.35</v>
      </c>
      <c r="P30" s="7">
        <v>722.52</v>
      </c>
      <c r="Q30" s="8">
        <v>4.4999999999999997E-3</v>
      </c>
      <c r="R30" s="8">
        <v>2.4500000000000001E-2</v>
      </c>
      <c r="S30" s="8">
        <v>2.0000000000000001E-4</v>
      </c>
    </row>
    <row r="31" spans="2:19">
      <c r="B31" s="6" t="s">
        <v>1356</v>
      </c>
      <c r="C31" s="17">
        <v>1162205</v>
      </c>
      <c r="D31" s="6"/>
      <c r="E31" s="18">
        <v>1789</v>
      </c>
      <c r="F31" s="6" t="s">
        <v>260</v>
      </c>
      <c r="G31" s="6" t="s">
        <v>489</v>
      </c>
      <c r="H31" s="6" t="s">
        <v>100</v>
      </c>
      <c r="I31" s="6" t="s">
        <v>1357</v>
      </c>
      <c r="J31" s="17">
        <v>2.29</v>
      </c>
      <c r="K31" s="6" t="s">
        <v>101</v>
      </c>
      <c r="L31" s="21">
        <v>5.6500000000000002E-2</v>
      </c>
      <c r="M31" s="8">
        <v>5.67E-2</v>
      </c>
      <c r="N31" s="7">
        <v>4146839</v>
      </c>
      <c r="O31" s="7">
        <v>101.32</v>
      </c>
      <c r="P31" s="7">
        <v>4201.58</v>
      </c>
      <c r="Q31" s="8">
        <v>7.4000000000000003E-3</v>
      </c>
      <c r="R31" s="8">
        <v>0.1424</v>
      </c>
      <c r="S31" s="8">
        <v>1E-3</v>
      </c>
    </row>
    <row r="32" spans="2:19">
      <c r="B32" s="13" t="s">
        <v>194</v>
      </c>
      <c r="C32" s="14"/>
      <c r="D32" s="13"/>
      <c r="E32" s="13"/>
      <c r="F32" s="13"/>
      <c r="G32" s="13"/>
      <c r="H32" s="13"/>
      <c r="I32" s="13"/>
      <c r="J32" s="14">
        <v>2.38</v>
      </c>
      <c r="K32" s="13"/>
      <c r="M32" s="16">
        <v>0.1007</v>
      </c>
      <c r="N32" s="15">
        <v>5952.87</v>
      </c>
      <c r="P32" s="15">
        <v>16.37</v>
      </c>
      <c r="R32" s="16">
        <v>5.9999999999999995E-4</v>
      </c>
      <c r="S32" s="16">
        <v>0</v>
      </c>
    </row>
    <row r="33" spans="2:19">
      <c r="B33" s="6" t="s">
        <v>1358</v>
      </c>
      <c r="C33" s="17">
        <v>6510044</v>
      </c>
      <c r="D33" s="6"/>
      <c r="E33" s="18">
        <v>520015041</v>
      </c>
      <c r="F33" s="6" t="s">
        <v>207</v>
      </c>
      <c r="G33" s="6" t="s">
        <v>350</v>
      </c>
      <c r="H33" s="6"/>
      <c r="I33" s="6" t="s">
        <v>1359</v>
      </c>
      <c r="J33" s="17">
        <v>2.38</v>
      </c>
      <c r="K33" s="6" t="s">
        <v>44</v>
      </c>
      <c r="L33" s="21">
        <v>0.03</v>
      </c>
      <c r="M33" s="8">
        <v>0.1007</v>
      </c>
      <c r="N33" s="7">
        <v>5952.87</v>
      </c>
      <c r="O33" s="7">
        <v>85.52</v>
      </c>
      <c r="P33" s="7">
        <v>16.37</v>
      </c>
      <c r="Q33" s="8">
        <v>0</v>
      </c>
      <c r="R33" s="8">
        <v>5.9999999999999995E-4</v>
      </c>
      <c r="S33" s="8">
        <v>0</v>
      </c>
    </row>
    <row r="34" spans="2:19">
      <c r="B34" s="13" t="s">
        <v>834</v>
      </c>
      <c r="C34" s="14"/>
      <c r="D34" s="13"/>
      <c r="E34" s="13"/>
      <c r="F34" s="13"/>
      <c r="G34" s="13"/>
      <c r="H34" s="13"/>
      <c r="I34" s="13"/>
      <c r="J34" s="14">
        <v>0</v>
      </c>
      <c r="K34" s="13"/>
      <c r="N34" s="15">
        <v>0</v>
      </c>
      <c r="P34" s="15">
        <v>0</v>
      </c>
      <c r="R34" s="16">
        <v>0</v>
      </c>
      <c r="S34" s="16">
        <v>0</v>
      </c>
    </row>
    <row r="35" spans="2:19" ht="13">
      <c r="B35" s="3" t="s">
        <v>118</v>
      </c>
      <c r="C35" s="12"/>
      <c r="D35" s="3"/>
      <c r="E35" s="3"/>
      <c r="F35" s="3"/>
      <c r="G35" s="3"/>
      <c r="H35" s="3"/>
      <c r="I35" s="3"/>
      <c r="K35" s="3"/>
      <c r="N35" s="9">
        <v>0</v>
      </c>
      <c r="P35" s="9">
        <v>0</v>
      </c>
      <c r="R35" s="10">
        <v>0</v>
      </c>
      <c r="S35" s="10">
        <v>0</v>
      </c>
    </row>
    <row r="36" spans="2:19">
      <c r="B36" s="13" t="s">
        <v>1360</v>
      </c>
      <c r="C36" s="14"/>
      <c r="D36" s="13"/>
      <c r="E36" s="13"/>
      <c r="F36" s="13"/>
      <c r="G36" s="13"/>
      <c r="H36" s="13"/>
      <c r="I36" s="13"/>
      <c r="J36" s="14">
        <v>0</v>
      </c>
      <c r="K36" s="13"/>
      <c r="N36" s="15">
        <v>0</v>
      </c>
      <c r="P36" s="15">
        <v>0</v>
      </c>
      <c r="R36" s="16">
        <v>0</v>
      </c>
      <c r="S36" s="16">
        <v>0</v>
      </c>
    </row>
    <row r="37" spans="2:19">
      <c r="B37" s="13" t="s">
        <v>1361</v>
      </c>
      <c r="C37" s="14"/>
      <c r="D37" s="13"/>
      <c r="E37" s="13"/>
      <c r="F37" s="13"/>
      <c r="G37" s="13"/>
      <c r="H37" s="13"/>
      <c r="I37" s="13"/>
      <c r="J37" s="14">
        <v>0</v>
      </c>
      <c r="K37" s="13"/>
      <c r="N37" s="15">
        <v>0</v>
      </c>
      <c r="P37" s="15">
        <v>0</v>
      </c>
      <c r="R37" s="16">
        <v>0</v>
      </c>
      <c r="S37" s="16">
        <v>0</v>
      </c>
    </row>
    <row r="40" spans="2:19">
      <c r="B40" s="6" t="s">
        <v>122</v>
      </c>
      <c r="C40" s="17"/>
      <c r="D40" s="6"/>
      <c r="E40" s="6"/>
      <c r="F40" s="6"/>
      <c r="G40" s="6"/>
      <c r="H40" s="6"/>
      <c r="I40" s="6"/>
      <c r="K40" s="6"/>
    </row>
    <row r="44" spans="2:19" ht="13">
      <c r="B44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topLeftCell="C1" workbookViewId="0">
      <selection activeCell="K32" sqref="K32"/>
    </sheetView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9" width="15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1007</v>
      </c>
    </row>
    <row r="7" spans="2:13" ht="15.5">
      <c r="B7" s="2" t="s">
        <v>608</v>
      </c>
    </row>
    <row r="8" spans="2:13" ht="13">
      <c r="B8" s="3" t="s">
        <v>82</v>
      </c>
      <c r="C8" s="3" t="s">
        <v>83</v>
      </c>
      <c r="D8" s="3" t="s">
        <v>190</v>
      </c>
      <c r="E8" s="3" t="s">
        <v>84</v>
      </c>
      <c r="F8" s="3" t="s">
        <v>191</v>
      </c>
      <c r="G8" s="3" t="s">
        <v>87</v>
      </c>
      <c r="H8" s="3" t="s">
        <v>128</v>
      </c>
      <c r="I8" s="3" t="s">
        <v>43</v>
      </c>
      <c r="J8" s="3" t="s">
        <v>1008</v>
      </c>
      <c r="K8" s="3" t="s">
        <v>130</v>
      </c>
      <c r="L8" s="3" t="s">
        <v>131</v>
      </c>
      <c r="M8" s="3" t="s">
        <v>132</v>
      </c>
    </row>
    <row r="9" spans="2:13" ht="13">
      <c r="B9" s="4"/>
      <c r="C9" s="4"/>
      <c r="D9" s="4"/>
      <c r="E9" s="4"/>
      <c r="F9" s="4"/>
      <c r="G9" s="4"/>
      <c r="H9" s="4" t="s">
        <v>135</v>
      </c>
      <c r="I9" s="4" t="s">
        <v>136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609</v>
      </c>
      <c r="C11" s="12"/>
      <c r="D11" s="3"/>
      <c r="E11" s="3"/>
      <c r="F11" s="3"/>
      <c r="G11" s="3"/>
      <c r="H11" s="9">
        <v>3366392.73</v>
      </c>
      <c r="J11" s="9">
        <v>15522.5</v>
      </c>
      <c r="L11" s="10">
        <v>1</v>
      </c>
      <c r="M11" s="10">
        <v>3.8E-3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221064.94</v>
      </c>
      <c r="J12" s="9">
        <v>2042.41</v>
      </c>
      <c r="L12" s="10">
        <v>0.13159999999999999</v>
      </c>
      <c r="M12" s="10">
        <v>5.0000000000000001E-4</v>
      </c>
    </row>
    <row r="13" spans="2:13">
      <c r="B13" s="6" t="s">
        <v>1362</v>
      </c>
      <c r="C13" s="17">
        <v>65100364</v>
      </c>
      <c r="D13" s="6"/>
      <c r="E13" s="18">
        <v>520015041</v>
      </c>
      <c r="F13" s="6" t="s">
        <v>181</v>
      </c>
      <c r="G13" s="6" t="s">
        <v>44</v>
      </c>
      <c r="H13" s="7">
        <v>23</v>
      </c>
      <c r="I13" s="7">
        <v>1540.4</v>
      </c>
      <c r="J13" s="7">
        <v>1.1399999999999999</v>
      </c>
      <c r="K13" s="8">
        <v>0</v>
      </c>
      <c r="L13" s="8">
        <v>1E-4</v>
      </c>
      <c r="M13" s="8">
        <v>0</v>
      </c>
    </row>
    <row r="14" spans="2:13">
      <c r="B14" s="6" t="s">
        <v>1363</v>
      </c>
      <c r="C14" s="17">
        <v>270120141</v>
      </c>
      <c r="D14" s="6"/>
      <c r="E14" s="18">
        <v>513887042</v>
      </c>
      <c r="F14" s="6" t="s">
        <v>1364</v>
      </c>
      <c r="G14" s="6" t="s">
        <v>44</v>
      </c>
      <c r="H14" s="7">
        <v>17640</v>
      </c>
      <c r="I14" s="7">
        <v>401.6</v>
      </c>
      <c r="J14" s="7">
        <v>227.76</v>
      </c>
      <c r="K14" s="8">
        <v>2.0000000000000001E-4</v>
      </c>
      <c r="L14" s="8">
        <v>1.47E-2</v>
      </c>
      <c r="M14" s="8">
        <v>1E-4</v>
      </c>
    </row>
    <row r="15" spans="2:13">
      <c r="B15" s="6" t="s">
        <v>1365</v>
      </c>
      <c r="C15" s="17">
        <v>967800</v>
      </c>
      <c r="D15" s="6"/>
      <c r="E15" s="18">
        <v>513572503</v>
      </c>
      <c r="F15" s="6" t="s">
        <v>267</v>
      </c>
      <c r="G15" s="6" t="s">
        <v>44</v>
      </c>
      <c r="H15" s="7">
        <v>5518</v>
      </c>
      <c r="I15" s="7">
        <v>0.08</v>
      </c>
      <c r="J15" s="7">
        <v>0.01</v>
      </c>
      <c r="K15" s="8">
        <v>1.8E-3</v>
      </c>
      <c r="L15" s="8">
        <v>0</v>
      </c>
      <c r="M15" s="8">
        <v>0</v>
      </c>
    </row>
    <row r="16" spans="2:13">
      <c r="B16" s="6" t="s">
        <v>1366</v>
      </c>
      <c r="C16" s="17">
        <v>201730041</v>
      </c>
      <c r="D16" s="6"/>
      <c r="E16" s="6"/>
      <c r="F16" s="6" t="s">
        <v>181</v>
      </c>
      <c r="G16" s="6" t="s">
        <v>44</v>
      </c>
      <c r="H16" s="7">
        <v>171829.94</v>
      </c>
      <c r="I16" s="7">
        <v>128.25</v>
      </c>
      <c r="J16" s="7">
        <v>708.5</v>
      </c>
      <c r="K16" s="8">
        <v>2.4199999999999999E-2</v>
      </c>
      <c r="L16" s="8">
        <v>4.5600000000000002E-2</v>
      </c>
      <c r="M16" s="8">
        <v>2.0000000000000001E-4</v>
      </c>
    </row>
    <row r="17" spans="2:13">
      <c r="B17" s="6" t="s">
        <v>1367</v>
      </c>
      <c r="C17" s="17">
        <v>201625076</v>
      </c>
      <c r="D17" s="6"/>
      <c r="E17" s="18">
        <v>513410662</v>
      </c>
      <c r="F17" s="6" t="s">
        <v>407</v>
      </c>
      <c r="G17" s="6" t="s">
        <v>44</v>
      </c>
      <c r="H17" s="7">
        <v>26054</v>
      </c>
      <c r="I17" s="7">
        <v>1319.19</v>
      </c>
      <c r="J17" s="7">
        <v>1105</v>
      </c>
      <c r="K17" s="8">
        <v>1.1000000000000001E-3</v>
      </c>
      <c r="L17" s="8">
        <v>7.1199999999999999E-2</v>
      </c>
      <c r="M17" s="8">
        <v>2.9999999999999997E-4</v>
      </c>
    </row>
    <row r="18" spans="2:13" ht="13">
      <c r="B18" s="3" t="s">
        <v>118</v>
      </c>
      <c r="C18" s="12"/>
      <c r="D18" s="3"/>
      <c r="E18" s="3"/>
      <c r="F18" s="3"/>
      <c r="G18" s="3"/>
      <c r="H18" s="9">
        <v>3145327.79</v>
      </c>
      <c r="J18" s="9">
        <v>13480.09</v>
      </c>
      <c r="L18" s="10">
        <v>0.86839999999999995</v>
      </c>
      <c r="M18" s="10">
        <v>3.3E-3</v>
      </c>
    </row>
    <row r="19" spans="2:13">
      <c r="B19" s="13" t="s">
        <v>196</v>
      </c>
      <c r="C19" s="14"/>
      <c r="D19" s="13"/>
      <c r="E19" s="13"/>
      <c r="F19" s="13"/>
      <c r="G19" s="13"/>
      <c r="H19" s="15">
        <v>0</v>
      </c>
      <c r="J19" s="15">
        <v>0</v>
      </c>
      <c r="L19" s="16">
        <v>0</v>
      </c>
      <c r="M19" s="16">
        <v>0</v>
      </c>
    </row>
    <row r="20" spans="2:13">
      <c r="B20" s="13" t="s">
        <v>197</v>
      </c>
      <c r="C20" s="14"/>
      <c r="D20" s="13"/>
      <c r="E20" s="13"/>
      <c r="F20" s="13"/>
      <c r="G20" s="13"/>
      <c r="H20" s="15">
        <v>3145327.79</v>
      </c>
      <c r="J20" s="15">
        <v>13480.09</v>
      </c>
      <c r="L20" s="16">
        <v>0.86839999999999995</v>
      </c>
      <c r="M20" s="16">
        <v>3.3E-3</v>
      </c>
    </row>
    <row r="21" spans="2:13">
      <c r="B21" s="6" t="s">
        <v>1368</v>
      </c>
      <c r="C21" s="17">
        <v>202003166</v>
      </c>
      <c r="D21" s="6" t="s">
        <v>181</v>
      </c>
      <c r="E21" s="6"/>
      <c r="F21" s="6" t="s">
        <v>534</v>
      </c>
      <c r="G21" s="6" t="s">
        <v>49</v>
      </c>
      <c r="H21" s="7">
        <v>26679.439999999999</v>
      </c>
      <c r="I21" s="7">
        <v>142.75</v>
      </c>
      <c r="J21" s="7">
        <v>150.21</v>
      </c>
      <c r="K21" s="8">
        <v>1.5E-3</v>
      </c>
      <c r="L21" s="8">
        <v>9.7000000000000003E-3</v>
      </c>
      <c r="M21" s="8">
        <v>0</v>
      </c>
    </row>
    <row r="22" spans="2:13">
      <c r="B22" s="6" t="s">
        <v>1369</v>
      </c>
      <c r="C22" s="17">
        <v>202006301</v>
      </c>
      <c r="D22" s="6" t="s">
        <v>181</v>
      </c>
      <c r="E22" s="6"/>
      <c r="F22" s="6" t="s">
        <v>534</v>
      </c>
      <c r="G22" s="6" t="s">
        <v>49</v>
      </c>
      <c r="H22" s="7">
        <v>144128.19</v>
      </c>
      <c r="I22" s="7">
        <v>100.47</v>
      </c>
      <c r="J22" s="7">
        <v>571.12</v>
      </c>
      <c r="K22" s="8">
        <v>1.2800000000000001E-2</v>
      </c>
      <c r="L22" s="8">
        <v>3.6799999999999999E-2</v>
      </c>
      <c r="M22" s="8">
        <v>1E-4</v>
      </c>
    </row>
    <row r="23" spans="2:13">
      <c r="B23" s="6" t="s">
        <v>1370</v>
      </c>
      <c r="C23" s="17">
        <v>202006302</v>
      </c>
      <c r="D23" s="6" t="s">
        <v>181</v>
      </c>
      <c r="E23" s="6"/>
      <c r="F23" s="6" t="s">
        <v>534</v>
      </c>
      <c r="G23" s="6" t="s">
        <v>49</v>
      </c>
      <c r="H23" s="7">
        <v>1102982.1299999999</v>
      </c>
      <c r="I23" s="7">
        <v>100</v>
      </c>
      <c r="J23" s="7">
        <v>4350.2700000000004</v>
      </c>
      <c r="K23" s="8">
        <v>0</v>
      </c>
      <c r="L23" s="8">
        <v>0.28029999999999999</v>
      </c>
      <c r="M23" s="8">
        <v>1.1000000000000001E-3</v>
      </c>
    </row>
    <row r="24" spans="2:13">
      <c r="B24" s="6" t="s">
        <v>1371</v>
      </c>
      <c r="C24" s="17">
        <v>201910239</v>
      </c>
      <c r="D24" s="6" t="s">
        <v>181</v>
      </c>
      <c r="E24" s="6"/>
      <c r="F24" s="6" t="s">
        <v>534</v>
      </c>
      <c r="G24" s="6" t="s">
        <v>49</v>
      </c>
      <c r="H24" s="7">
        <v>310836.34999999998</v>
      </c>
      <c r="I24" s="7">
        <v>100.45</v>
      </c>
      <c r="J24" s="7">
        <v>1231.54</v>
      </c>
      <c r="K24" s="8">
        <v>2.93E-2</v>
      </c>
      <c r="L24" s="8">
        <v>7.9299999999999995E-2</v>
      </c>
      <c r="M24" s="8">
        <v>2.9999999999999997E-4</v>
      </c>
    </row>
    <row r="25" spans="2:13">
      <c r="B25" s="6" t="s">
        <v>1372</v>
      </c>
      <c r="C25" s="17">
        <v>201631108</v>
      </c>
      <c r="D25" s="6" t="s">
        <v>181</v>
      </c>
      <c r="E25" s="6"/>
      <c r="F25" s="6" t="s">
        <v>534</v>
      </c>
      <c r="G25" s="6" t="s">
        <v>44</v>
      </c>
      <c r="H25" s="7">
        <v>241408.18</v>
      </c>
      <c r="I25" s="7">
        <v>100</v>
      </c>
      <c r="J25" s="7">
        <v>776.13</v>
      </c>
      <c r="K25" s="8">
        <v>2.3E-3</v>
      </c>
      <c r="L25" s="8">
        <v>0.05</v>
      </c>
      <c r="M25" s="8">
        <v>2.0000000000000001E-4</v>
      </c>
    </row>
    <row r="26" spans="2:13">
      <c r="B26" s="6" t="s">
        <v>1373</v>
      </c>
      <c r="C26" s="17">
        <v>20150116</v>
      </c>
      <c r="D26" s="6" t="s">
        <v>181</v>
      </c>
      <c r="E26" s="6"/>
      <c r="F26" s="6" t="s">
        <v>534</v>
      </c>
      <c r="G26" s="6" t="s">
        <v>49</v>
      </c>
      <c r="H26" s="7">
        <v>229974</v>
      </c>
      <c r="I26" s="7">
        <v>101.73</v>
      </c>
      <c r="J26" s="7">
        <v>922.76</v>
      </c>
      <c r="K26" s="8">
        <v>3.0000000000000001E-3</v>
      </c>
      <c r="L26" s="8">
        <v>5.9400000000000001E-2</v>
      </c>
      <c r="M26" s="8">
        <v>2.0000000000000001E-4</v>
      </c>
    </row>
    <row r="27" spans="2:13">
      <c r="B27" s="6" t="s">
        <v>1374</v>
      </c>
      <c r="C27" s="17">
        <v>201625050</v>
      </c>
      <c r="D27" s="6" t="s">
        <v>181</v>
      </c>
      <c r="E27" s="6"/>
      <c r="F27" s="6" t="s">
        <v>534</v>
      </c>
      <c r="G27" s="6" t="s">
        <v>44</v>
      </c>
      <c r="H27" s="7">
        <v>398802</v>
      </c>
      <c r="I27" s="7">
        <v>0</v>
      </c>
      <c r="J27" s="7">
        <v>0</v>
      </c>
      <c r="K27" s="8">
        <v>8.0999999999999996E-3</v>
      </c>
      <c r="L27" s="8">
        <v>0</v>
      </c>
      <c r="M27" s="8">
        <v>0</v>
      </c>
    </row>
    <row r="28" spans="2:13">
      <c r="B28" s="6" t="s">
        <v>1375</v>
      </c>
      <c r="C28" s="17">
        <v>201708021</v>
      </c>
      <c r="D28" s="6" t="s">
        <v>181</v>
      </c>
      <c r="E28" s="6"/>
      <c r="F28" s="6" t="s">
        <v>534</v>
      </c>
      <c r="G28" s="6" t="s">
        <v>44</v>
      </c>
      <c r="H28" s="7">
        <v>161345.78</v>
      </c>
      <c r="I28" s="7">
        <v>124.58</v>
      </c>
      <c r="J28" s="7">
        <v>646.23</v>
      </c>
      <c r="K28" s="8">
        <v>1.52E-2</v>
      </c>
      <c r="L28" s="8">
        <v>4.1599999999999998E-2</v>
      </c>
      <c r="M28" s="8">
        <v>2.0000000000000001E-4</v>
      </c>
    </row>
    <row r="29" spans="2:13">
      <c r="B29" s="6" t="s">
        <v>1376</v>
      </c>
      <c r="C29" s="17">
        <v>201701067</v>
      </c>
      <c r="D29" s="6" t="s">
        <v>181</v>
      </c>
      <c r="E29" s="6"/>
      <c r="F29" s="6" t="s">
        <v>534</v>
      </c>
      <c r="G29" s="6" t="s">
        <v>49</v>
      </c>
      <c r="H29" s="7">
        <v>229312.43</v>
      </c>
      <c r="I29" s="7">
        <v>211.39</v>
      </c>
      <c r="J29" s="7">
        <v>1911.88</v>
      </c>
      <c r="K29" s="8">
        <v>1.38E-2</v>
      </c>
      <c r="L29" s="8">
        <v>0.1232</v>
      </c>
      <c r="M29" s="8">
        <v>5.0000000000000001E-4</v>
      </c>
    </row>
    <row r="30" spans="2:13">
      <c r="B30" s="6" t="s">
        <v>1377</v>
      </c>
      <c r="C30" s="17">
        <v>200232198</v>
      </c>
      <c r="D30" s="6" t="s">
        <v>181</v>
      </c>
      <c r="E30" s="6"/>
      <c r="F30" s="6" t="s">
        <v>534</v>
      </c>
      <c r="G30" s="6" t="s">
        <v>49</v>
      </c>
      <c r="H30" s="7">
        <v>48042.73</v>
      </c>
      <c r="I30" s="7">
        <v>352.5</v>
      </c>
      <c r="J30" s="7">
        <v>667.94</v>
      </c>
      <c r="K30" s="8">
        <v>1.2800000000000001E-2</v>
      </c>
      <c r="L30" s="8">
        <v>4.2999999999999997E-2</v>
      </c>
      <c r="M30" s="8">
        <v>2.0000000000000001E-4</v>
      </c>
    </row>
    <row r="31" spans="2:13">
      <c r="B31" s="6" t="s">
        <v>1378</v>
      </c>
      <c r="C31" s="17">
        <v>201530125</v>
      </c>
      <c r="D31" s="6" t="s">
        <v>181</v>
      </c>
      <c r="E31" s="6"/>
      <c r="F31" s="6" t="s">
        <v>534</v>
      </c>
      <c r="G31" s="6" t="s">
        <v>49</v>
      </c>
      <c r="H31" s="7">
        <v>0.04</v>
      </c>
      <c r="I31" s="7">
        <v>654011243.24000001</v>
      </c>
      <c r="J31" s="7">
        <v>1031.79</v>
      </c>
      <c r="K31" s="8">
        <v>0</v>
      </c>
      <c r="L31" s="8">
        <v>6.6500000000000004E-2</v>
      </c>
      <c r="M31" s="8">
        <v>2.9999999999999997E-4</v>
      </c>
    </row>
    <row r="32" spans="2:13">
      <c r="B32" s="6" t="s">
        <v>1379</v>
      </c>
      <c r="C32" s="17">
        <v>201511177</v>
      </c>
      <c r="D32" s="6" t="s">
        <v>181</v>
      </c>
      <c r="E32" s="6"/>
      <c r="F32" s="6" t="s">
        <v>534</v>
      </c>
      <c r="G32" s="6" t="s">
        <v>44</v>
      </c>
      <c r="H32" s="7">
        <v>211232.82</v>
      </c>
      <c r="I32" s="7">
        <v>75.03</v>
      </c>
      <c r="J32" s="7">
        <v>509.54</v>
      </c>
      <c r="K32" s="8">
        <v>2.3E-3</v>
      </c>
      <c r="L32" s="8">
        <v>3.2800000000000003E-2</v>
      </c>
      <c r="M32" s="8">
        <v>1E-4</v>
      </c>
    </row>
    <row r="33" spans="2:13">
      <c r="B33" s="6" t="s">
        <v>1380</v>
      </c>
      <c r="C33" s="17">
        <v>201501131</v>
      </c>
      <c r="D33" s="6" t="s">
        <v>181</v>
      </c>
      <c r="E33" s="6"/>
      <c r="F33" s="6" t="s">
        <v>534</v>
      </c>
      <c r="G33" s="6" t="s">
        <v>49</v>
      </c>
      <c r="H33" s="7">
        <v>40583.699999999997</v>
      </c>
      <c r="I33" s="7">
        <v>443.99</v>
      </c>
      <c r="J33" s="7">
        <v>710.68</v>
      </c>
      <c r="K33" s="8">
        <v>3.0000000000000001E-3</v>
      </c>
      <c r="L33" s="8">
        <v>4.58E-2</v>
      </c>
      <c r="M33" s="8">
        <v>2.0000000000000001E-4</v>
      </c>
    </row>
    <row r="36" spans="2:13">
      <c r="B36" s="6" t="s">
        <v>122</v>
      </c>
      <c r="C36" s="17"/>
      <c r="D36" s="6"/>
      <c r="E36" s="6"/>
      <c r="F36" s="6"/>
      <c r="G36" s="6"/>
    </row>
    <row r="40" spans="2:13" ht="13">
      <c r="B40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9"/>
  <sheetViews>
    <sheetView rightToLeft="1" topLeftCell="A13" workbookViewId="0">
      <selection activeCell="I50" sqref="I50"/>
    </sheetView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6" width="16.7265625" customWidth="1"/>
    <col min="7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1007</v>
      </c>
    </row>
    <row r="7" spans="2:11" ht="15.5">
      <c r="B7" s="2" t="s">
        <v>1381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126</v>
      </c>
      <c r="F8" s="3" t="s">
        <v>128</v>
      </c>
      <c r="G8" s="3" t="s">
        <v>43</v>
      </c>
      <c r="H8" s="3" t="s">
        <v>1008</v>
      </c>
      <c r="I8" s="3" t="s">
        <v>130</v>
      </c>
      <c r="J8" s="3" t="s">
        <v>131</v>
      </c>
      <c r="K8" s="3" t="s">
        <v>132</v>
      </c>
    </row>
    <row r="9" spans="2:11" ht="13">
      <c r="B9" s="4"/>
      <c r="C9" s="4"/>
      <c r="D9" s="4"/>
      <c r="E9" s="4" t="s">
        <v>133</v>
      </c>
      <c r="F9" s="4" t="s">
        <v>135</v>
      </c>
      <c r="G9" s="4" t="s">
        <v>136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1382</v>
      </c>
      <c r="C11" s="12"/>
      <c r="D11" s="3"/>
      <c r="E11" s="3"/>
      <c r="F11" s="9">
        <v>32888197.030000001</v>
      </c>
      <c r="H11" s="9">
        <v>84070.66</v>
      </c>
      <c r="J11" s="10">
        <v>1</v>
      </c>
      <c r="K11" s="10">
        <v>2.06E-2</v>
      </c>
    </row>
    <row r="12" spans="2:11" ht="13">
      <c r="B12" s="3" t="s">
        <v>1383</v>
      </c>
      <c r="C12" s="12"/>
      <c r="D12" s="3"/>
      <c r="E12" s="3"/>
      <c r="F12" s="9">
        <v>14363673.279999999</v>
      </c>
      <c r="H12" s="9">
        <v>31259.29</v>
      </c>
      <c r="J12" s="10">
        <v>0.37180000000000002</v>
      </c>
      <c r="K12" s="10">
        <v>7.7000000000000002E-3</v>
      </c>
    </row>
    <row r="13" spans="2:11">
      <c r="B13" s="13" t="s">
        <v>1384</v>
      </c>
      <c r="C13" s="14"/>
      <c r="D13" s="13"/>
      <c r="E13" s="13"/>
      <c r="F13" s="15">
        <v>477538.73</v>
      </c>
      <c r="H13" s="15">
        <v>1862.32</v>
      </c>
      <c r="J13" s="16">
        <v>2.2200000000000001E-2</v>
      </c>
      <c r="K13" s="16">
        <v>5.0000000000000001E-4</v>
      </c>
    </row>
    <row r="14" spans="2:11">
      <c r="B14" s="6" t="s">
        <v>1385</v>
      </c>
      <c r="C14" s="17">
        <v>201623022</v>
      </c>
      <c r="D14" s="6" t="s">
        <v>44</v>
      </c>
      <c r="E14" s="6" t="s">
        <v>1386</v>
      </c>
      <c r="F14" s="7">
        <v>445761.58</v>
      </c>
      <c r="G14" s="7">
        <v>125.42</v>
      </c>
      <c r="H14" s="7">
        <v>1797.48</v>
      </c>
      <c r="I14" s="8">
        <v>7.0000000000000001E-3</v>
      </c>
      <c r="J14" s="8">
        <v>2.1399999999999999E-2</v>
      </c>
      <c r="K14" s="8">
        <v>4.0000000000000002E-4</v>
      </c>
    </row>
    <row r="15" spans="2:11">
      <c r="B15" s="6" t="s">
        <v>1387</v>
      </c>
      <c r="C15" s="17">
        <v>201409241</v>
      </c>
      <c r="D15" s="6" t="s">
        <v>44</v>
      </c>
      <c r="E15" s="6" t="s">
        <v>1388</v>
      </c>
      <c r="F15" s="7">
        <v>31777.15</v>
      </c>
      <c r="G15" s="7">
        <v>63.47</v>
      </c>
      <c r="H15" s="7">
        <v>64.84</v>
      </c>
      <c r="I15" s="8">
        <v>2.3E-3</v>
      </c>
      <c r="J15" s="8">
        <v>8.0000000000000004E-4</v>
      </c>
      <c r="K15" s="8">
        <v>0</v>
      </c>
    </row>
    <row r="16" spans="2:11">
      <c r="B16" s="13" t="s">
        <v>1389</v>
      </c>
      <c r="C16" s="14"/>
      <c r="D16" s="13"/>
      <c r="E16" s="13"/>
      <c r="F16" s="15">
        <v>2364691.6</v>
      </c>
      <c r="H16" s="15">
        <v>17931.259999999998</v>
      </c>
      <c r="J16" s="16">
        <v>0.21329999999999999</v>
      </c>
      <c r="K16" s="16">
        <v>4.4000000000000003E-3</v>
      </c>
    </row>
    <row r="17" spans="2:11">
      <c r="B17" s="6" t="s">
        <v>1390</v>
      </c>
      <c r="C17" s="17">
        <v>202002275</v>
      </c>
      <c r="D17" s="6" t="s">
        <v>101</v>
      </c>
      <c r="E17" s="6" t="s">
        <v>1391</v>
      </c>
      <c r="F17" s="7">
        <v>1932926.11</v>
      </c>
      <c r="G17" s="7">
        <v>169.67</v>
      </c>
      <c r="H17" s="7">
        <v>3279.6</v>
      </c>
      <c r="I17" s="8">
        <v>2.8E-3</v>
      </c>
      <c r="J17" s="8">
        <v>3.9E-2</v>
      </c>
      <c r="K17" s="8">
        <v>8.0000000000000004E-4</v>
      </c>
    </row>
    <row r="18" spans="2:11">
      <c r="B18" s="6" t="s">
        <v>1392</v>
      </c>
      <c r="C18" s="17">
        <v>201912011</v>
      </c>
      <c r="D18" s="6" t="s">
        <v>101</v>
      </c>
      <c r="E18" s="6" t="s">
        <v>1393</v>
      </c>
      <c r="F18" s="7">
        <v>7624.2</v>
      </c>
      <c r="G18" s="7">
        <v>162596.97</v>
      </c>
      <c r="H18" s="7">
        <v>12396.71</v>
      </c>
      <c r="I18" s="8">
        <v>0</v>
      </c>
      <c r="J18" s="8">
        <v>0.14749999999999999</v>
      </c>
      <c r="K18" s="8">
        <v>3.0000000000000001E-3</v>
      </c>
    </row>
    <row r="19" spans="2:11">
      <c r="B19" s="6" t="s">
        <v>1394</v>
      </c>
      <c r="C19" s="17">
        <v>201805314</v>
      </c>
      <c r="D19" s="6" t="s">
        <v>44</v>
      </c>
      <c r="E19" s="6" t="s">
        <v>1395</v>
      </c>
      <c r="F19" s="7">
        <v>424141.29</v>
      </c>
      <c r="G19" s="7">
        <v>165.37</v>
      </c>
      <c r="H19" s="7">
        <v>2254.94</v>
      </c>
      <c r="I19" s="8">
        <v>1E-3</v>
      </c>
      <c r="J19" s="8">
        <v>2.6800000000000001E-2</v>
      </c>
      <c r="K19" s="8">
        <v>5.9999999999999995E-4</v>
      </c>
    </row>
    <row r="20" spans="2:11">
      <c r="B20" s="13" t="s">
        <v>1396</v>
      </c>
      <c r="C20" s="14"/>
      <c r="D20" s="13"/>
      <c r="E20" s="13"/>
      <c r="F20" s="15">
        <v>1083978</v>
      </c>
      <c r="H20" s="15">
        <v>1061.49</v>
      </c>
      <c r="J20" s="16">
        <v>1.26E-2</v>
      </c>
      <c r="K20" s="16">
        <v>2.9999999999999997E-4</v>
      </c>
    </row>
    <row r="21" spans="2:11">
      <c r="B21" s="6" t="s">
        <v>1397</v>
      </c>
      <c r="C21" s="17">
        <v>201506011</v>
      </c>
      <c r="D21" s="6" t="s">
        <v>101</v>
      </c>
      <c r="E21" s="6" t="s">
        <v>1398</v>
      </c>
      <c r="F21" s="7">
        <v>1083978</v>
      </c>
      <c r="G21" s="7">
        <v>97.93</v>
      </c>
      <c r="H21" s="7">
        <v>1061.49</v>
      </c>
      <c r="I21" s="8">
        <v>1.6999999999999999E-3</v>
      </c>
      <c r="J21" s="8">
        <v>1.26E-2</v>
      </c>
      <c r="K21" s="8">
        <v>2.9999999999999997E-4</v>
      </c>
    </row>
    <row r="22" spans="2:11">
      <c r="B22" s="13" t="s">
        <v>1399</v>
      </c>
      <c r="C22" s="14"/>
      <c r="D22" s="13"/>
      <c r="E22" s="13"/>
      <c r="F22" s="15">
        <v>10437464.960000001</v>
      </c>
      <c r="H22" s="15">
        <v>10404.24</v>
      </c>
      <c r="J22" s="16">
        <v>0.12379999999999999</v>
      </c>
      <c r="K22" s="16">
        <v>2.5000000000000001E-3</v>
      </c>
    </row>
    <row r="23" spans="2:11">
      <c r="B23" s="6" t="s">
        <v>1400</v>
      </c>
      <c r="C23" s="17">
        <v>201625100</v>
      </c>
      <c r="D23" s="6" t="s">
        <v>44</v>
      </c>
      <c r="E23" s="6" t="s">
        <v>1401</v>
      </c>
      <c r="F23" s="7">
        <v>238648.45</v>
      </c>
      <c r="G23" s="7">
        <v>99.71</v>
      </c>
      <c r="H23" s="7">
        <v>765.07</v>
      </c>
      <c r="I23" s="8">
        <v>8.9999999999999998E-4</v>
      </c>
      <c r="J23" s="8">
        <v>9.1000000000000004E-3</v>
      </c>
      <c r="K23" s="8">
        <v>2.0000000000000001E-4</v>
      </c>
    </row>
    <row r="24" spans="2:11">
      <c r="B24" s="6" t="s">
        <v>1402</v>
      </c>
      <c r="C24" s="17">
        <v>201627072</v>
      </c>
      <c r="D24" s="6" t="s">
        <v>44</v>
      </c>
      <c r="E24" s="6" t="s">
        <v>1351</v>
      </c>
      <c r="F24" s="7">
        <v>261159.69</v>
      </c>
      <c r="G24" s="7">
        <v>115.04</v>
      </c>
      <c r="H24" s="7">
        <v>965.89</v>
      </c>
      <c r="I24" s="8">
        <v>6.9999999999999999E-4</v>
      </c>
      <c r="J24" s="8">
        <v>1.15E-2</v>
      </c>
      <c r="K24" s="8">
        <v>2.0000000000000001E-4</v>
      </c>
    </row>
    <row r="25" spans="2:11">
      <c r="B25" s="6" t="s">
        <v>1403</v>
      </c>
      <c r="C25" s="17">
        <v>201907102</v>
      </c>
      <c r="D25" s="6" t="s">
        <v>101</v>
      </c>
      <c r="E25" s="6" t="s">
        <v>1341</v>
      </c>
      <c r="F25" s="7">
        <v>4706622.03</v>
      </c>
      <c r="G25" s="7">
        <v>94.6</v>
      </c>
      <c r="H25" s="7">
        <v>4452.54</v>
      </c>
      <c r="I25" s="8">
        <v>5.1999999999999998E-3</v>
      </c>
      <c r="J25" s="8">
        <v>5.2999999999999999E-2</v>
      </c>
      <c r="K25" s="8">
        <v>1.1000000000000001E-3</v>
      </c>
    </row>
    <row r="26" spans="2:11">
      <c r="B26" s="6" t="s">
        <v>1404</v>
      </c>
      <c r="C26" s="17">
        <v>201731122</v>
      </c>
      <c r="D26" s="6" t="s">
        <v>101</v>
      </c>
      <c r="E26" s="6" t="s">
        <v>1405</v>
      </c>
      <c r="F26" s="7">
        <v>2748885.95</v>
      </c>
      <c r="G26" s="7">
        <v>108.34</v>
      </c>
      <c r="H26" s="7">
        <v>2978.19</v>
      </c>
      <c r="I26" s="8">
        <v>4.4999999999999997E-3</v>
      </c>
      <c r="J26" s="8">
        <v>3.5400000000000001E-2</v>
      </c>
      <c r="K26" s="8">
        <v>6.9999999999999999E-4</v>
      </c>
    </row>
    <row r="27" spans="2:11">
      <c r="B27" s="6" t="s">
        <v>1406</v>
      </c>
      <c r="C27" s="17">
        <v>20150710</v>
      </c>
      <c r="D27" s="6" t="s">
        <v>101</v>
      </c>
      <c r="E27" s="6" t="s">
        <v>1407</v>
      </c>
      <c r="F27" s="7">
        <v>780845.83</v>
      </c>
      <c r="G27" s="7">
        <v>95.98</v>
      </c>
      <c r="H27" s="7">
        <v>749.45</v>
      </c>
      <c r="I27" s="8">
        <v>1E-3</v>
      </c>
      <c r="J27" s="8">
        <v>8.8999999999999999E-3</v>
      </c>
      <c r="K27" s="8">
        <v>2.0000000000000001E-4</v>
      </c>
    </row>
    <row r="28" spans="2:11">
      <c r="B28" s="6" t="s">
        <v>1408</v>
      </c>
      <c r="C28" s="17">
        <v>201501291</v>
      </c>
      <c r="D28" s="6" t="s">
        <v>101</v>
      </c>
      <c r="E28" s="6" t="s">
        <v>1409</v>
      </c>
      <c r="F28" s="7">
        <v>1586888.9</v>
      </c>
      <c r="G28" s="7">
        <v>14.96</v>
      </c>
      <c r="H28" s="7">
        <v>237.32</v>
      </c>
      <c r="I28" s="8">
        <v>2E-3</v>
      </c>
      <c r="J28" s="8">
        <v>2.8E-3</v>
      </c>
      <c r="K28" s="8">
        <v>1E-4</v>
      </c>
    </row>
    <row r="29" spans="2:11">
      <c r="B29" s="6" t="s">
        <v>1410</v>
      </c>
      <c r="C29" s="17">
        <v>270920184</v>
      </c>
      <c r="D29" s="6" t="s">
        <v>44</v>
      </c>
      <c r="E29" s="6" t="s">
        <v>1411</v>
      </c>
      <c r="F29" s="7">
        <v>114414.11</v>
      </c>
      <c r="G29" s="7">
        <v>69.53</v>
      </c>
      <c r="H29" s="7">
        <v>255.78</v>
      </c>
      <c r="I29" s="8">
        <v>1.7100000000000001E-2</v>
      </c>
      <c r="J29" s="8">
        <v>3.0000000000000001E-3</v>
      </c>
      <c r="K29" s="8">
        <v>1E-4</v>
      </c>
    </row>
    <row r="30" spans="2:11" ht="13">
      <c r="B30" s="3" t="s">
        <v>1412</v>
      </c>
      <c r="C30" s="12"/>
      <c r="D30" s="3"/>
      <c r="E30" s="3"/>
      <c r="F30" s="9">
        <v>18524523.75</v>
      </c>
      <c r="H30" s="9">
        <v>52811.360000000001</v>
      </c>
      <c r="J30" s="10">
        <v>0.62819999999999998</v>
      </c>
      <c r="K30" s="10">
        <v>1.29E-2</v>
      </c>
    </row>
    <row r="31" spans="2:11">
      <c r="B31" s="13" t="s">
        <v>1384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1389</v>
      </c>
      <c r="C32" s="14"/>
      <c r="D32" s="13"/>
      <c r="E32" s="13"/>
      <c r="F32" s="15">
        <v>1176702.1100000001</v>
      </c>
      <c r="H32" s="15">
        <v>7520.64</v>
      </c>
      <c r="J32" s="16">
        <v>8.9499999999999996E-2</v>
      </c>
      <c r="K32" s="16">
        <v>1.8E-3</v>
      </c>
    </row>
    <row r="33" spans="2:11">
      <c r="B33" s="6" t="s">
        <v>1413</v>
      </c>
      <c r="C33" s="17" t="s">
        <v>1414</v>
      </c>
      <c r="D33" s="6" t="s">
        <v>44</v>
      </c>
      <c r="E33" s="6" t="s">
        <v>1415</v>
      </c>
      <c r="F33" s="7">
        <v>1042.3</v>
      </c>
      <c r="G33" s="7">
        <v>72862.38</v>
      </c>
      <c r="H33" s="7">
        <v>2441.61</v>
      </c>
      <c r="I33" s="8">
        <v>1.6000000000000001E-3</v>
      </c>
      <c r="J33" s="8">
        <v>2.9000000000000001E-2</v>
      </c>
      <c r="K33" s="8">
        <v>5.9999999999999995E-4</v>
      </c>
    </row>
    <row r="34" spans="2:11">
      <c r="B34" s="6" t="s">
        <v>1416</v>
      </c>
      <c r="C34" s="17">
        <v>202006235</v>
      </c>
      <c r="D34" s="6" t="s">
        <v>44</v>
      </c>
      <c r="E34" s="6" t="s">
        <v>1417</v>
      </c>
      <c r="F34" s="7">
        <v>1174981.68</v>
      </c>
      <c r="G34" s="7">
        <v>115.05</v>
      </c>
      <c r="H34" s="7">
        <v>4346.05</v>
      </c>
      <c r="I34" s="8">
        <v>1.34E-2</v>
      </c>
      <c r="J34" s="8">
        <v>5.1700000000000003E-2</v>
      </c>
      <c r="K34" s="8">
        <v>1.1000000000000001E-3</v>
      </c>
    </row>
    <row r="35" spans="2:11">
      <c r="B35" s="6" t="s">
        <v>1418</v>
      </c>
      <c r="C35" s="17" t="s">
        <v>1419</v>
      </c>
      <c r="D35" s="6" t="s">
        <v>44</v>
      </c>
      <c r="E35" s="6" t="s">
        <v>1386</v>
      </c>
      <c r="F35" s="7">
        <v>678.13</v>
      </c>
      <c r="G35" s="7">
        <v>33619.879999999997</v>
      </c>
      <c r="H35" s="7">
        <v>732.98</v>
      </c>
      <c r="I35" s="8">
        <v>2.9999999999999997E-4</v>
      </c>
      <c r="J35" s="8">
        <v>8.6999999999999994E-3</v>
      </c>
      <c r="K35" s="8">
        <v>2.0000000000000001E-4</v>
      </c>
    </row>
    <row r="36" spans="2:11">
      <c r="B36" s="13" t="s">
        <v>1396</v>
      </c>
      <c r="C36" s="14"/>
      <c r="D36" s="13"/>
      <c r="E36" s="13"/>
      <c r="F36" s="15">
        <v>3118443.5</v>
      </c>
      <c r="H36" s="15">
        <v>9573.9599999999991</v>
      </c>
      <c r="J36" s="16">
        <v>0.1139</v>
      </c>
      <c r="K36" s="16">
        <v>2.3E-3</v>
      </c>
    </row>
    <row r="37" spans="2:11">
      <c r="B37" s="6" t="s">
        <v>1420</v>
      </c>
      <c r="C37" s="17">
        <v>202002267</v>
      </c>
      <c r="D37" s="6" t="s">
        <v>44</v>
      </c>
      <c r="E37" s="6" t="s">
        <v>1421</v>
      </c>
      <c r="F37" s="7">
        <v>3050797.5</v>
      </c>
      <c r="G37" s="7">
        <v>96.39</v>
      </c>
      <c r="H37" s="7">
        <v>9453.82</v>
      </c>
      <c r="I37" s="8">
        <v>6.7799999999999999E-2</v>
      </c>
      <c r="J37" s="8">
        <v>0.1125</v>
      </c>
      <c r="K37" s="8">
        <v>2.3E-3</v>
      </c>
    </row>
    <row r="38" spans="2:11">
      <c r="B38" s="6" t="s">
        <v>1422</v>
      </c>
      <c r="C38" s="17">
        <v>201629029</v>
      </c>
      <c r="D38" s="6" t="s">
        <v>44</v>
      </c>
      <c r="E38" s="6" t="s">
        <v>1423</v>
      </c>
      <c r="F38" s="7">
        <v>67646</v>
      </c>
      <c r="G38" s="7">
        <v>55.24</v>
      </c>
      <c r="H38" s="7">
        <v>120.14</v>
      </c>
      <c r="I38" s="8">
        <v>2.8999999999999998E-3</v>
      </c>
      <c r="J38" s="8">
        <v>1.4E-3</v>
      </c>
      <c r="K38" s="8">
        <v>0</v>
      </c>
    </row>
    <row r="39" spans="2:11">
      <c r="B39" s="13" t="s">
        <v>1399</v>
      </c>
      <c r="C39" s="14"/>
      <c r="D39" s="13"/>
      <c r="E39" s="13"/>
      <c r="F39" s="15">
        <v>14229378.140000001</v>
      </c>
      <c r="H39" s="15">
        <v>35716.76</v>
      </c>
      <c r="J39" s="16">
        <v>0.42480000000000001</v>
      </c>
      <c r="K39" s="16">
        <v>8.8000000000000005E-3</v>
      </c>
    </row>
    <row r="40" spans="2:11">
      <c r="B40" s="6" t="s">
        <v>1424</v>
      </c>
      <c r="C40" s="17">
        <v>20190527</v>
      </c>
      <c r="D40" s="6" t="s">
        <v>44</v>
      </c>
      <c r="E40" s="6" t="s">
        <v>1425</v>
      </c>
      <c r="F40" s="7">
        <v>2863251.07</v>
      </c>
      <c r="G40" s="7">
        <v>68.510000000000005</v>
      </c>
      <c r="H40" s="7">
        <v>6306.22</v>
      </c>
      <c r="I40" s="8">
        <v>5.4000000000000003E-3</v>
      </c>
      <c r="J40" s="8">
        <v>7.4999999999999997E-2</v>
      </c>
      <c r="K40" s="8">
        <v>1.5E-3</v>
      </c>
    </row>
    <row r="41" spans="2:11">
      <c r="B41" s="6" t="s">
        <v>1426</v>
      </c>
      <c r="C41" s="17">
        <v>97832281</v>
      </c>
      <c r="D41" s="6" t="s">
        <v>44</v>
      </c>
      <c r="E41" s="6" t="s">
        <v>1427</v>
      </c>
      <c r="F41" s="7">
        <v>5278219.58</v>
      </c>
      <c r="G41" s="7">
        <v>51.89</v>
      </c>
      <c r="H41" s="7">
        <v>8805.48</v>
      </c>
      <c r="I41" s="8">
        <v>5.0000000000000001E-3</v>
      </c>
      <c r="J41" s="8">
        <v>0.1047</v>
      </c>
      <c r="K41" s="8">
        <v>2.2000000000000001E-3</v>
      </c>
    </row>
    <row r="42" spans="2:11">
      <c r="B42" s="6" t="s">
        <v>1428</v>
      </c>
      <c r="C42" s="17">
        <v>201701109</v>
      </c>
      <c r="D42" s="6" t="s">
        <v>49</v>
      </c>
      <c r="E42" s="6" t="s">
        <v>1429</v>
      </c>
      <c r="F42" s="7">
        <v>379831.34</v>
      </c>
      <c r="G42" s="7">
        <v>117.48</v>
      </c>
      <c r="H42" s="7">
        <v>1759.9</v>
      </c>
      <c r="I42" s="8">
        <v>1E-4</v>
      </c>
      <c r="J42" s="8">
        <v>2.0899999999999998E-2</v>
      </c>
      <c r="K42" s="8">
        <v>4.0000000000000002E-4</v>
      </c>
    </row>
    <row r="43" spans="2:11">
      <c r="B43" s="6" t="s">
        <v>1430</v>
      </c>
      <c r="C43" s="17">
        <v>20190211</v>
      </c>
      <c r="D43" s="6" t="s">
        <v>49</v>
      </c>
      <c r="E43" s="6" t="s">
        <v>1431</v>
      </c>
      <c r="F43" s="7">
        <v>1502843.75</v>
      </c>
      <c r="G43" s="7">
        <v>80.319999999999993</v>
      </c>
      <c r="H43" s="7">
        <v>4761.03</v>
      </c>
      <c r="I43" s="8">
        <v>1.8E-3</v>
      </c>
      <c r="J43" s="8">
        <v>5.6599999999999998E-2</v>
      </c>
      <c r="K43" s="8">
        <v>1.1999999999999999E-3</v>
      </c>
    </row>
    <row r="44" spans="2:11">
      <c r="B44" s="6" t="s">
        <v>1432</v>
      </c>
      <c r="C44" s="17">
        <v>201619012</v>
      </c>
      <c r="D44" s="6" t="s">
        <v>44</v>
      </c>
      <c r="E44" s="6" t="s">
        <v>1433</v>
      </c>
      <c r="F44" s="7">
        <v>298828.46999999997</v>
      </c>
      <c r="G44" s="7">
        <v>99.95</v>
      </c>
      <c r="H44" s="7">
        <v>960.23</v>
      </c>
      <c r="I44" s="8">
        <v>1E-4</v>
      </c>
      <c r="J44" s="8">
        <v>1.14E-2</v>
      </c>
      <c r="K44" s="8">
        <v>2.0000000000000001E-4</v>
      </c>
    </row>
    <row r="45" spans="2:11">
      <c r="B45" s="6" t="s">
        <v>1434</v>
      </c>
      <c r="C45" s="17">
        <v>202012282</v>
      </c>
      <c r="D45" s="6" t="s">
        <v>44</v>
      </c>
      <c r="E45" s="6" t="s">
        <v>1435</v>
      </c>
      <c r="F45" s="7">
        <v>577232.17000000004</v>
      </c>
      <c r="G45" s="7">
        <v>89.91</v>
      </c>
      <c r="H45" s="7">
        <v>1668.52</v>
      </c>
      <c r="I45" s="8">
        <v>3.2000000000000002E-3</v>
      </c>
      <c r="J45" s="8">
        <v>1.9800000000000002E-2</v>
      </c>
      <c r="K45" s="8">
        <v>4.0000000000000002E-4</v>
      </c>
    </row>
    <row r="46" spans="2:11">
      <c r="B46" s="6" t="s">
        <v>1436</v>
      </c>
      <c r="C46" s="17">
        <v>201907094</v>
      </c>
      <c r="D46" s="6" t="s">
        <v>49</v>
      </c>
      <c r="E46" s="6" t="s">
        <v>1341</v>
      </c>
      <c r="F46" s="7">
        <v>498098.62</v>
      </c>
      <c r="G46" s="7">
        <v>102.24</v>
      </c>
      <c r="H46" s="7">
        <v>2008.56</v>
      </c>
      <c r="I46" s="8">
        <v>1.4E-3</v>
      </c>
      <c r="J46" s="8">
        <v>2.3900000000000001E-2</v>
      </c>
      <c r="K46" s="8">
        <v>5.0000000000000001E-4</v>
      </c>
    </row>
    <row r="47" spans="2:11">
      <c r="B47" s="6" t="s">
        <v>1437</v>
      </c>
      <c r="C47" s="17">
        <v>202005211</v>
      </c>
      <c r="D47" s="6" t="s">
        <v>49</v>
      </c>
      <c r="E47" s="6" t="s">
        <v>1438</v>
      </c>
      <c r="F47" s="7">
        <v>46.58</v>
      </c>
      <c r="G47" s="7">
        <v>100</v>
      </c>
      <c r="H47" s="7">
        <v>0.18</v>
      </c>
      <c r="I47" s="8">
        <v>0</v>
      </c>
      <c r="J47" s="8">
        <v>0</v>
      </c>
      <c r="K47" s="8">
        <v>0</v>
      </c>
    </row>
    <row r="48" spans="2:11">
      <c r="B48" s="6" t="s">
        <v>1439</v>
      </c>
      <c r="C48" s="17">
        <v>20190513</v>
      </c>
      <c r="D48" s="6" t="s">
        <v>44</v>
      </c>
      <c r="E48" s="6" t="s">
        <v>1440</v>
      </c>
      <c r="F48" s="7">
        <v>113123.49</v>
      </c>
      <c r="G48" s="7">
        <v>65.75</v>
      </c>
      <c r="H48" s="7">
        <v>239.13</v>
      </c>
      <c r="I48" s="8">
        <v>6.9999999999999999E-4</v>
      </c>
      <c r="J48" s="8">
        <v>2.8E-3</v>
      </c>
      <c r="K48" s="8">
        <v>1E-4</v>
      </c>
    </row>
    <row r="49" spans="2:11">
      <c r="B49" s="6" t="s">
        <v>1441</v>
      </c>
      <c r="C49" s="17">
        <v>20190521</v>
      </c>
      <c r="D49" s="6" t="s">
        <v>49</v>
      </c>
      <c r="E49" s="6" t="s">
        <v>1442</v>
      </c>
      <c r="F49" s="7">
        <v>1204092.47</v>
      </c>
      <c r="G49" s="7">
        <v>103.15</v>
      </c>
      <c r="H49" s="7">
        <v>4898.66</v>
      </c>
      <c r="I49" s="8">
        <v>5.9999999999999995E-4</v>
      </c>
      <c r="J49" s="8">
        <v>5.8299999999999998E-2</v>
      </c>
      <c r="K49" s="8">
        <v>1.1999999999999999E-3</v>
      </c>
    </row>
    <row r="50" spans="2:11">
      <c r="B50" s="6" t="s">
        <v>1443</v>
      </c>
      <c r="C50" s="17">
        <v>202010229</v>
      </c>
      <c r="D50" s="6" t="s">
        <v>49</v>
      </c>
      <c r="E50" s="6" t="s">
        <v>1444</v>
      </c>
      <c r="F50" s="7">
        <v>85.29</v>
      </c>
      <c r="G50" s="7">
        <v>100</v>
      </c>
      <c r="H50" s="7">
        <v>0.34</v>
      </c>
      <c r="I50" s="8">
        <v>0</v>
      </c>
      <c r="J50" s="8">
        <v>0</v>
      </c>
      <c r="K50" s="8">
        <v>0</v>
      </c>
    </row>
    <row r="51" spans="2:11">
      <c r="B51" s="6" t="s">
        <v>1445</v>
      </c>
      <c r="C51" s="17">
        <v>201806015</v>
      </c>
      <c r="D51" s="6" t="s">
        <v>44</v>
      </c>
      <c r="E51" s="6" t="s">
        <v>1395</v>
      </c>
      <c r="F51" s="7">
        <v>1244061.82</v>
      </c>
      <c r="G51" s="7">
        <v>99.85</v>
      </c>
      <c r="H51" s="7">
        <v>3993.46</v>
      </c>
      <c r="I51" s="8">
        <v>8.9999999999999998E-4</v>
      </c>
      <c r="J51" s="8">
        <v>4.7500000000000001E-2</v>
      </c>
      <c r="K51" s="8">
        <v>1E-3</v>
      </c>
    </row>
    <row r="52" spans="2:11">
      <c r="B52" s="6" t="s">
        <v>1446</v>
      </c>
      <c r="C52" s="17">
        <v>201901097</v>
      </c>
      <c r="D52" s="6" t="s">
        <v>44</v>
      </c>
      <c r="E52" s="6" t="s">
        <v>1425</v>
      </c>
      <c r="F52" s="7">
        <v>269663.49</v>
      </c>
      <c r="G52" s="7">
        <v>36.340000000000003</v>
      </c>
      <c r="H52" s="7">
        <v>315.06</v>
      </c>
      <c r="I52" s="8">
        <v>4.0000000000000002E-4</v>
      </c>
      <c r="J52" s="8">
        <v>3.7000000000000002E-3</v>
      </c>
      <c r="K52" s="8">
        <v>1E-4</v>
      </c>
    </row>
    <row r="55" spans="2:11">
      <c r="B55" s="6" t="s">
        <v>122</v>
      </c>
      <c r="C55" s="17"/>
      <c r="D55" s="6"/>
      <c r="E55" s="6"/>
    </row>
    <row r="59" spans="2:11" ht="13">
      <c r="B59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5" width="11.7265625" customWidth="1"/>
    <col min="6" max="6" width="14.7265625" customWidth="1"/>
    <col min="7" max="7" width="12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1007</v>
      </c>
    </row>
    <row r="7" spans="2:12" ht="15.5">
      <c r="B7" s="2" t="s">
        <v>1447</v>
      </c>
    </row>
    <row r="8" spans="2:12" ht="13">
      <c r="B8" s="3" t="s">
        <v>82</v>
      </c>
      <c r="C8" s="3" t="s">
        <v>83</v>
      </c>
      <c r="D8" s="3" t="s">
        <v>191</v>
      </c>
      <c r="E8" s="3" t="s">
        <v>87</v>
      </c>
      <c r="F8" s="3" t="s">
        <v>126</v>
      </c>
      <c r="G8" s="3" t="s">
        <v>128</v>
      </c>
      <c r="H8" s="3" t="s">
        <v>43</v>
      </c>
      <c r="I8" s="3" t="s">
        <v>1008</v>
      </c>
      <c r="J8" s="3" t="s">
        <v>130</v>
      </c>
      <c r="K8" s="3" t="s">
        <v>131</v>
      </c>
      <c r="L8" s="3" t="s">
        <v>132</v>
      </c>
    </row>
    <row r="9" spans="2:12" ht="13">
      <c r="B9" s="4"/>
      <c r="C9" s="4"/>
      <c r="D9" s="4"/>
      <c r="E9" s="4"/>
      <c r="F9" s="4" t="s">
        <v>133</v>
      </c>
      <c r="G9" s="4" t="s">
        <v>135</v>
      </c>
      <c r="H9" s="4" t="s">
        <v>136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960</v>
      </c>
      <c r="C11" s="12"/>
      <c r="D11" s="3"/>
      <c r="E11" s="3"/>
      <c r="F11" s="3"/>
      <c r="G11" s="9">
        <v>14169</v>
      </c>
      <c r="I11" s="9">
        <v>941.48</v>
      </c>
      <c r="K11" s="10">
        <v>1</v>
      </c>
      <c r="L11" s="10">
        <v>2.0000000000000001E-4</v>
      </c>
    </row>
    <row r="12" spans="2:12" ht="13">
      <c r="B12" s="3" t="s">
        <v>1448</v>
      </c>
      <c r="C12" s="12"/>
      <c r="D12" s="3"/>
      <c r="E12" s="3"/>
      <c r="F12" s="3"/>
      <c r="G12" s="9">
        <v>14169</v>
      </c>
      <c r="I12" s="9">
        <v>941.48</v>
      </c>
      <c r="K12" s="10">
        <v>1</v>
      </c>
      <c r="L12" s="10">
        <v>2.0000000000000001E-4</v>
      </c>
    </row>
    <row r="13" spans="2:12">
      <c r="B13" s="6" t="s">
        <v>1449</v>
      </c>
      <c r="C13" s="17">
        <v>202007217</v>
      </c>
      <c r="D13" s="6" t="s">
        <v>636</v>
      </c>
      <c r="E13" s="6" t="s">
        <v>101</v>
      </c>
      <c r="F13" s="6" t="s">
        <v>1450</v>
      </c>
      <c r="G13" s="7">
        <v>6800</v>
      </c>
      <c r="H13" s="7">
        <v>3357.34</v>
      </c>
      <c r="I13" s="7">
        <v>228.3</v>
      </c>
      <c r="K13" s="8">
        <v>0.24249999999999999</v>
      </c>
      <c r="L13" s="8">
        <v>1E-4</v>
      </c>
    </row>
    <row r="14" spans="2:12">
      <c r="B14" s="6" t="s">
        <v>1451</v>
      </c>
      <c r="C14" s="17">
        <v>202006304</v>
      </c>
      <c r="D14" s="6" t="s">
        <v>636</v>
      </c>
      <c r="E14" s="6" t="s">
        <v>101</v>
      </c>
      <c r="F14" s="6" t="s">
        <v>1452</v>
      </c>
      <c r="G14" s="7">
        <v>7369</v>
      </c>
      <c r="H14" s="7">
        <v>9678.15</v>
      </c>
      <c r="I14" s="7">
        <v>713.18</v>
      </c>
      <c r="K14" s="8">
        <v>0.75749999999999995</v>
      </c>
      <c r="L14" s="8">
        <v>2.0000000000000001E-4</v>
      </c>
    </row>
    <row r="15" spans="2:12" ht="13">
      <c r="B15" s="3" t="s">
        <v>1453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122</v>
      </c>
      <c r="C18" s="17"/>
      <c r="D18" s="6"/>
      <c r="E18" s="6"/>
      <c r="F18" s="6"/>
    </row>
    <row r="22" spans="2:6" ht="13">
      <c r="B22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1007</v>
      </c>
    </row>
    <row r="7" spans="2:12" ht="15.5">
      <c r="B7" s="2" t="s">
        <v>1454</v>
      </c>
    </row>
    <row r="8" spans="2:12" ht="13">
      <c r="B8" s="3" t="s">
        <v>82</v>
      </c>
      <c r="C8" s="3" t="s">
        <v>83</v>
      </c>
      <c r="D8" s="3" t="s">
        <v>191</v>
      </c>
      <c r="E8" s="3" t="s">
        <v>126</v>
      </c>
      <c r="F8" s="3" t="s">
        <v>87</v>
      </c>
      <c r="G8" s="3" t="s">
        <v>128</v>
      </c>
      <c r="H8" s="3" t="s">
        <v>43</v>
      </c>
      <c r="I8" s="3" t="s">
        <v>1008</v>
      </c>
      <c r="J8" s="3" t="s">
        <v>130</v>
      </c>
      <c r="K8" s="3" t="s">
        <v>131</v>
      </c>
      <c r="L8" s="3" t="s">
        <v>132</v>
      </c>
    </row>
    <row r="9" spans="2:12" ht="13">
      <c r="B9" s="4"/>
      <c r="C9" s="4"/>
      <c r="D9" s="4"/>
      <c r="E9" s="4" t="s">
        <v>133</v>
      </c>
      <c r="F9" s="4"/>
      <c r="G9" s="4" t="s">
        <v>135</v>
      </c>
      <c r="H9" s="4" t="s">
        <v>136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968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1455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969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1456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1457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971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834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1458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969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972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971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973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834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122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0"/>
  <sheetViews>
    <sheetView rightToLeft="1" workbookViewId="0"/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3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348835.74</v>
      </c>
      <c r="K10" s="10">
        <v>1</v>
      </c>
      <c r="L10" s="10">
        <v>8.5500000000000007E-2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348829.97</v>
      </c>
      <c r="K11" s="10">
        <v>1</v>
      </c>
      <c r="L11" s="10">
        <v>8.5500000000000007E-2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254471.67</v>
      </c>
      <c r="K12" s="16">
        <v>0.72950000000000004</v>
      </c>
      <c r="L12" s="16">
        <v>6.2399999999999997E-2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255212.3</v>
      </c>
      <c r="K13" s="8">
        <v>0.73160000000000003</v>
      </c>
      <c r="L13" s="8">
        <v>6.25E-2</v>
      </c>
    </row>
    <row r="14" spans="2:12">
      <c r="B14" s="6" t="s">
        <v>102</v>
      </c>
      <c r="C14" s="17">
        <v>4</v>
      </c>
      <c r="D14" s="18">
        <v>11</v>
      </c>
      <c r="E14" s="6" t="s">
        <v>103</v>
      </c>
      <c r="F14" s="6" t="s">
        <v>100</v>
      </c>
      <c r="G14" s="6" t="s">
        <v>101</v>
      </c>
      <c r="J14" s="7">
        <v>0.19</v>
      </c>
      <c r="K14" s="8">
        <v>0</v>
      </c>
      <c r="L14" s="8">
        <v>0</v>
      </c>
    </row>
    <row r="15" spans="2:12">
      <c r="B15" s="6" t="s">
        <v>104</v>
      </c>
      <c r="C15" s="17">
        <v>5000</v>
      </c>
      <c r="D15" s="18">
        <v>20</v>
      </c>
      <c r="E15" s="6" t="s">
        <v>99</v>
      </c>
      <c r="F15" s="6" t="s">
        <v>100</v>
      </c>
      <c r="G15" s="6" t="s">
        <v>101</v>
      </c>
      <c r="J15" s="7">
        <v>-740.82</v>
      </c>
      <c r="K15" s="8">
        <v>-2.0999999999999999E-3</v>
      </c>
      <c r="L15" s="8">
        <v>-2.0000000000000001E-4</v>
      </c>
    </row>
    <row r="16" spans="2:12">
      <c r="B16" s="13" t="s">
        <v>105</v>
      </c>
      <c r="C16" s="14"/>
      <c r="D16" s="13"/>
      <c r="E16" s="13"/>
      <c r="F16" s="13"/>
      <c r="G16" s="13"/>
      <c r="J16" s="15">
        <v>77616.06</v>
      </c>
      <c r="K16" s="16">
        <v>0.2225</v>
      </c>
      <c r="L16" s="16">
        <v>1.9E-2</v>
      </c>
    </row>
    <row r="17" spans="2:12">
      <c r="B17" s="6" t="s">
        <v>106</v>
      </c>
      <c r="C17" s="17">
        <v>5001</v>
      </c>
      <c r="D17" s="18">
        <v>20</v>
      </c>
      <c r="E17" s="6" t="s">
        <v>99</v>
      </c>
      <c r="F17" s="6" t="s">
        <v>100</v>
      </c>
      <c r="G17" s="6" t="s">
        <v>44</v>
      </c>
      <c r="J17" s="7">
        <v>-7945.81</v>
      </c>
      <c r="K17" s="8">
        <v>-2.2800000000000001E-2</v>
      </c>
      <c r="L17" s="8">
        <v>-1.9E-3</v>
      </c>
    </row>
    <row r="18" spans="2:12">
      <c r="B18" s="6" t="s">
        <v>107</v>
      </c>
      <c r="C18" s="17">
        <v>14</v>
      </c>
      <c r="D18" s="18">
        <v>20</v>
      </c>
      <c r="E18" s="6" t="s">
        <v>99</v>
      </c>
      <c r="F18" s="6" t="s">
        <v>100</v>
      </c>
      <c r="G18" s="6" t="s">
        <v>44</v>
      </c>
      <c r="J18" s="7">
        <v>85049.07</v>
      </c>
      <c r="K18" s="8">
        <v>0.24379999999999999</v>
      </c>
      <c r="L18" s="8">
        <v>2.0799999999999999E-2</v>
      </c>
    </row>
    <row r="19" spans="2:12">
      <c r="B19" s="6" t="s">
        <v>108</v>
      </c>
      <c r="C19" s="17">
        <v>1032</v>
      </c>
      <c r="D19" s="18">
        <v>20</v>
      </c>
      <c r="E19" s="6" t="s">
        <v>99</v>
      </c>
      <c r="F19" s="6" t="s">
        <v>100</v>
      </c>
      <c r="G19" s="6" t="s">
        <v>69</v>
      </c>
      <c r="J19" s="7">
        <v>177.46</v>
      </c>
      <c r="K19" s="8">
        <v>5.0000000000000001E-4</v>
      </c>
      <c r="L19" s="8">
        <v>0</v>
      </c>
    </row>
    <row r="20" spans="2:12">
      <c r="B20" s="6" t="s">
        <v>109</v>
      </c>
      <c r="C20" s="17">
        <v>1002</v>
      </c>
      <c r="D20" s="18">
        <v>20</v>
      </c>
      <c r="E20" s="6" t="s">
        <v>99</v>
      </c>
      <c r="F20" s="6" t="s">
        <v>100</v>
      </c>
      <c r="G20" s="6" t="s">
        <v>45</v>
      </c>
      <c r="J20" s="7">
        <v>238.09</v>
      </c>
      <c r="K20" s="8">
        <v>6.9999999999999999E-4</v>
      </c>
      <c r="L20" s="8">
        <v>1E-4</v>
      </c>
    </row>
    <row r="21" spans="2:12">
      <c r="B21" s="6" t="s">
        <v>110</v>
      </c>
      <c r="C21" s="17">
        <v>1004</v>
      </c>
      <c r="D21" s="18">
        <v>20</v>
      </c>
      <c r="E21" s="6" t="s">
        <v>99</v>
      </c>
      <c r="F21" s="6" t="s">
        <v>100</v>
      </c>
      <c r="G21" s="6" t="s">
        <v>46</v>
      </c>
      <c r="J21" s="7">
        <v>97.26</v>
      </c>
      <c r="K21" s="8">
        <v>2.9999999999999997E-4</v>
      </c>
      <c r="L21" s="8">
        <v>0</v>
      </c>
    </row>
    <row r="22" spans="2:12">
      <c r="B22" s="13" t="s">
        <v>111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112</v>
      </c>
      <c r="C23" s="14"/>
      <c r="D23" s="13"/>
      <c r="E23" s="13"/>
      <c r="F23" s="13"/>
      <c r="G23" s="13"/>
      <c r="J23" s="15">
        <v>661.63</v>
      </c>
      <c r="K23" s="16">
        <v>1.9E-3</v>
      </c>
      <c r="L23" s="16">
        <v>2.0000000000000001E-4</v>
      </c>
    </row>
    <row r="24" spans="2:12">
      <c r="B24" s="6" t="s">
        <v>113</v>
      </c>
      <c r="C24" s="17">
        <v>21188</v>
      </c>
      <c r="D24" s="18">
        <v>20</v>
      </c>
      <c r="E24" s="6" t="s">
        <v>99</v>
      </c>
      <c r="F24" s="6" t="s">
        <v>100</v>
      </c>
      <c r="G24" s="6" t="s">
        <v>101</v>
      </c>
      <c r="J24" s="7">
        <v>661.63</v>
      </c>
      <c r="K24" s="8">
        <v>1.9E-3</v>
      </c>
      <c r="L24" s="8">
        <v>2.0000000000000001E-4</v>
      </c>
    </row>
    <row r="25" spans="2:12">
      <c r="B25" s="13" t="s">
        <v>114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116</v>
      </c>
      <c r="C27" s="14"/>
      <c r="D27" s="13"/>
      <c r="E27" s="13"/>
      <c r="F27" s="13"/>
      <c r="G27" s="13"/>
      <c r="J27" s="15">
        <v>16080.6</v>
      </c>
      <c r="K27" s="16">
        <v>4.6100000000000002E-2</v>
      </c>
      <c r="L27" s="16">
        <v>3.8999999999999998E-3</v>
      </c>
    </row>
    <row r="28" spans="2:12">
      <c r="B28" s="6" t="s">
        <v>117</v>
      </c>
      <c r="C28" s="17">
        <v>415323</v>
      </c>
      <c r="D28" s="18">
        <v>20</v>
      </c>
      <c r="E28" s="6" t="s">
        <v>99</v>
      </c>
      <c r="F28" s="6" t="s">
        <v>100</v>
      </c>
      <c r="G28" s="6" t="s">
        <v>44</v>
      </c>
      <c r="J28" s="7">
        <v>16080.6</v>
      </c>
      <c r="K28" s="8">
        <v>4.6100000000000002E-2</v>
      </c>
      <c r="L28" s="8">
        <v>3.8999999999999998E-3</v>
      </c>
    </row>
    <row r="29" spans="2:12" ht="13">
      <c r="B29" s="3" t="s">
        <v>118</v>
      </c>
      <c r="C29" s="12"/>
      <c r="D29" s="3"/>
      <c r="E29" s="3"/>
      <c r="F29" s="3"/>
      <c r="G29" s="3"/>
      <c r="J29" s="9">
        <v>5.78</v>
      </c>
      <c r="K29" s="10">
        <v>0</v>
      </c>
      <c r="L29" s="10"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5.78</v>
      </c>
      <c r="K30" s="16">
        <v>0</v>
      </c>
      <c r="L30" s="16">
        <v>0</v>
      </c>
    </row>
    <row r="31" spans="2:12">
      <c r="B31" s="6" t="s">
        <v>119</v>
      </c>
      <c r="C31" s="17">
        <v>9999996</v>
      </c>
      <c r="D31" s="18">
        <v>20</v>
      </c>
      <c r="E31" s="6" t="s">
        <v>120</v>
      </c>
      <c r="F31" s="6" t="s">
        <v>100</v>
      </c>
      <c r="G31" s="6" t="s">
        <v>44</v>
      </c>
      <c r="J31" s="7">
        <v>4.6100000000000003</v>
      </c>
      <c r="K31" s="8">
        <v>0</v>
      </c>
      <c r="L31" s="8">
        <v>0</v>
      </c>
    </row>
    <row r="32" spans="2:12">
      <c r="B32" s="6" t="s">
        <v>121</v>
      </c>
      <c r="C32" s="17">
        <v>99999963</v>
      </c>
      <c r="D32" s="18">
        <v>20</v>
      </c>
      <c r="E32" s="6" t="s">
        <v>120</v>
      </c>
      <c r="F32" s="6" t="s">
        <v>100</v>
      </c>
      <c r="G32" s="6" t="s">
        <v>44</v>
      </c>
      <c r="J32" s="7">
        <v>1.1599999999999999</v>
      </c>
      <c r="K32" s="8">
        <v>0</v>
      </c>
      <c r="L32" s="8">
        <v>0</v>
      </c>
    </row>
    <row r="33" spans="2:12">
      <c r="B33" s="13" t="s">
        <v>116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6" spans="2:12">
      <c r="B36" s="6" t="s">
        <v>122</v>
      </c>
      <c r="C36" s="17"/>
      <c r="D36" s="6"/>
      <c r="E36" s="6"/>
      <c r="F36" s="6"/>
      <c r="G36" s="6"/>
    </row>
    <row r="40" spans="2:12" ht="13">
      <c r="B40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87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7.7265625" customWidth="1"/>
    <col min="8" max="8" width="9.7265625" customWidth="1"/>
    <col min="9" max="9" width="1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1007</v>
      </c>
    </row>
    <row r="7" spans="2:11" ht="15.5">
      <c r="B7" s="2" t="s">
        <v>1459</v>
      </c>
    </row>
    <row r="8" spans="2:11" ht="13">
      <c r="B8" s="3" t="s">
        <v>82</v>
      </c>
      <c r="C8" s="3" t="s">
        <v>83</v>
      </c>
      <c r="D8" s="3" t="s">
        <v>191</v>
      </c>
      <c r="E8" s="3" t="s">
        <v>126</v>
      </c>
      <c r="F8" s="3" t="s">
        <v>87</v>
      </c>
      <c r="G8" s="3" t="s">
        <v>128</v>
      </c>
      <c r="H8" s="3" t="s">
        <v>43</v>
      </c>
      <c r="I8" s="3" t="s">
        <v>1008</v>
      </c>
      <c r="J8" s="3" t="s">
        <v>131</v>
      </c>
      <c r="K8" s="3" t="s">
        <v>132</v>
      </c>
    </row>
    <row r="9" spans="2:11" ht="13">
      <c r="B9" s="4"/>
      <c r="C9" s="4"/>
      <c r="D9" s="4"/>
      <c r="E9" s="4" t="s">
        <v>133</v>
      </c>
      <c r="F9" s="4"/>
      <c r="G9" s="4" t="s">
        <v>135</v>
      </c>
      <c r="H9" s="4" t="s">
        <v>136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975</v>
      </c>
      <c r="C11" s="12"/>
      <c r="D11" s="3"/>
      <c r="E11" s="3"/>
      <c r="F11" s="3"/>
      <c r="G11" s="9">
        <v>146151012.75999999</v>
      </c>
      <c r="I11" s="9">
        <v>24568.04</v>
      </c>
      <c r="J11" s="10">
        <v>1</v>
      </c>
      <c r="K11" s="10">
        <v>6.0000000000000001E-3</v>
      </c>
    </row>
    <row r="12" spans="2:11" ht="13">
      <c r="B12" s="3" t="s">
        <v>1460</v>
      </c>
      <c r="C12" s="12"/>
      <c r="D12" s="3"/>
      <c r="E12" s="3"/>
      <c r="F12" s="3"/>
      <c r="G12" s="9">
        <v>146151012.75999999</v>
      </c>
      <c r="I12" s="9">
        <v>24568.04</v>
      </c>
      <c r="J12" s="10">
        <v>1</v>
      </c>
      <c r="K12" s="10">
        <v>6.0000000000000001E-3</v>
      </c>
    </row>
    <row r="13" spans="2:11">
      <c r="B13" s="13" t="s">
        <v>969</v>
      </c>
      <c r="C13" s="14"/>
      <c r="D13" s="13"/>
      <c r="E13" s="13"/>
      <c r="F13" s="13"/>
      <c r="G13" s="15">
        <v>210488</v>
      </c>
      <c r="I13" s="15">
        <v>313623.07</v>
      </c>
      <c r="J13" s="16">
        <v>12.765499999999999</v>
      </c>
      <c r="K13" s="16">
        <v>7.6799999999999993E-2</v>
      </c>
    </row>
    <row r="14" spans="2:11">
      <c r="B14" s="6" t="s">
        <v>1461</v>
      </c>
      <c r="C14" s="17">
        <v>96499926</v>
      </c>
      <c r="D14" s="6" t="s">
        <v>980</v>
      </c>
      <c r="E14" s="6" t="s">
        <v>1462</v>
      </c>
      <c r="F14" s="6" t="s">
        <v>44</v>
      </c>
      <c r="G14" s="7">
        <v>317</v>
      </c>
      <c r="H14" s="7">
        <v>112.23</v>
      </c>
      <c r="I14" s="7">
        <v>15361</v>
      </c>
      <c r="J14" s="8">
        <v>0.62519999999999998</v>
      </c>
      <c r="K14" s="8">
        <v>3.8E-3</v>
      </c>
    </row>
    <row r="15" spans="2:11">
      <c r="B15" s="6" t="s">
        <v>1463</v>
      </c>
      <c r="C15" s="17">
        <v>96388517</v>
      </c>
      <c r="D15" s="6" t="s">
        <v>980</v>
      </c>
      <c r="E15" s="6" t="s">
        <v>1464</v>
      </c>
      <c r="F15" s="6" t="s">
        <v>49</v>
      </c>
      <c r="G15" s="7">
        <v>20985</v>
      </c>
      <c r="H15" s="7">
        <v>109.62</v>
      </c>
      <c r="I15" s="7">
        <v>25190.12</v>
      </c>
      <c r="J15" s="8">
        <v>1.0253000000000001</v>
      </c>
      <c r="K15" s="8">
        <v>6.1999999999999998E-3</v>
      </c>
    </row>
    <row r="16" spans="2:11">
      <c r="B16" s="6" t="s">
        <v>1465</v>
      </c>
      <c r="C16" s="17">
        <v>96488812</v>
      </c>
      <c r="D16" s="6" t="s">
        <v>980</v>
      </c>
      <c r="E16" s="6" t="s">
        <v>1466</v>
      </c>
      <c r="F16" s="6" t="s">
        <v>44</v>
      </c>
      <c r="G16" s="7">
        <v>5460</v>
      </c>
      <c r="H16" s="7">
        <v>105.79</v>
      </c>
      <c r="I16" s="7">
        <v>6284.7</v>
      </c>
      <c r="J16" s="8">
        <v>0.25580000000000003</v>
      </c>
      <c r="K16" s="8">
        <v>1.5E-3</v>
      </c>
    </row>
    <row r="17" spans="2:11">
      <c r="B17" s="6" t="s">
        <v>1467</v>
      </c>
      <c r="C17" s="17">
        <v>96499116</v>
      </c>
      <c r="D17" s="6" t="s">
        <v>980</v>
      </c>
      <c r="E17" s="6" t="s">
        <v>1468</v>
      </c>
      <c r="F17" s="6" t="s">
        <v>44</v>
      </c>
      <c r="G17" s="7">
        <v>11707</v>
      </c>
      <c r="H17" s="7">
        <v>101.9</v>
      </c>
      <c r="I17" s="7">
        <v>8058.58</v>
      </c>
      <c r="J17" s="8">
        <v>0.32800000000000001</v>
      </c>
      <c r="K17" s="8">
        <v>2E-3</v>
      </c>
    </row>
    <row r="18" spans="2:11">
      <c r="B18" s="6" t="s">
        <v>1469</v>
      </c>
      <c r="C18" s="17">
        <v>99388126</v>
      </c>
      <c r="D18" s="6" t="s">
        <v>980</v>
      </c>
      <c r="E18" s="6" t="s">
        <v>1470</v>
      </c>
      <c r="F18" s="6" t="s">
        <v>49</v>
      </c>
      <c r="G18" s="7">
        <v>4406</v>
      </c>
      <c r="H18" s="7">
        <v>97.29</v>
      </c>
      <c r="I18" s="7">
        <v>6617.6</v>
      </c>
      <c r="J18" s="8">
        <v>0.26939999999999997</v>
      </c>
      <c r="K18" s="8">
        <v>1.6000000000000001E-3</v>
      </c>
    </row>
    <row r="19" spans="2:11">
      <c r="B19" s="6" t="s">
        <v>1471</v>
      </c>
      <c r="C19" s="17">
        <v>99488124</v>
      </c>
      <c r="D19" s="6" t="s">
        <v>980</v>
      </c>
      <c r="E19" s="6" t="s">
        <v>1470</v>
      </c>
      <c r="F19" s="6" t="s">
        <v>44</v>
      </c>
      <c r="G19" s="7">
        <v>3727</v>
      </c>
      <c r="H19" s="7">
        <v>122.47</v>
      </c>
      <c r="I19" s="7">
        <v>13577.54</v>
      </c>
      <c r="J19" s="8">
        <v>0.55269999999999997</v>
      </c>
      <c r="K19" s="8">
        <v>3.3E-3</v>
      </c>
    </row>
    <row r="20" spans="2:11">
      <c r="B20" s="6" t="s">
        <v>1472</v>
      </c>
      <c r="C20" s="17">
        <v>96389929</v>
      </c>
      <c r="D20" s="6" t="s">
        <v>980</v>
      </c>
      <c r="E20" s="6" t="s">
        <v>1473</v>
      </c>
      <c r="F20" s="6" t="s">
        <v>44</v>
      </c>
      <c r="G20" s="7">
        <v>157738</v>
      </c>
      <c r="H20" s="7">
        <v>102.17</v>
      </c>
      <c r="I20" s="7">
        <v>166441.56</v>
      </c>
      <c r="J20" s="8">
        <v>6.7747000000000002</v>
      </c>
      <c r="K20" s="8">
        <v>4.0800000000000003E-2</v>
      </c>
    </row>
    <row r="21" spans="2:11">
      <c r="B21" s="6" t="s">
        <v>1474</v>
      </c>
      <c r="C21" s="17">
        <v>99389124</v>
      </c>
      <c r="D21" s="6" t="s">
        <v>980</v>
      </c>
      <c r="E21" s="6" t="s">
        <v>1475</v>
      </c>
      <c r="F21" s="6" t="s">
        <v>44</v>
      </c>
      <c r="G21" s="7">
        <v>2132</v>
      </c>
      <c r="H21" s="7">
        <v>112.25</v>
      </c>
      <c r="I21" s="7">
        <v>10176.219999999999</v>
      </c>
      <c r="J21" s="8">
        <v>0.41420000000000001</v>
      </c>
      <c r="K21" s="8">
        <v>2.5000000000000001E-3</v>
      </c>
    </row>
    <row r="22" spans="2:11">
      <c r="B22" s="6" t="s">
        <v>1476</v>
      </c>
      <c r="C22" s="17">
        <v>99876120</v>
      </c>
      <c r="D22" s="6" t="s">
        <v>980</v>
      </c>
      <c r="E22" s="6" t="s">
        <v>1477</v>
      </c>
      <c r="F22" s="6" t="s">
        <v>44</v>
      </c>
      <c r="G22" s="7">
        <v>1897</v>
      </c>
      <c r="H22" s="7">
        <v>111.31</v>
      </c>
      <c r="I22" s="7">
        <v>9054.5400000000009</v>
      </c>
      <c r="J22" s="8">
        <v>0.36849999999999999</v>
      </c>
      <c r="K22" s="8">
        <v>2.2000000000000001E-3</v>
      </c>
    </row>
    <row r="23" spans="2:11">
      <c r="B23" s="6" t="s">
        <v>1478</v>
      </c>
      <c r="C23" s="17">
        <v>96389135</v>
      </c>
      <c r="D23" s="6" t="s">
        <v>980</v>
      </c>
      <c r="E23" s="6" t="s">
        <v>1479</v>
      </c>
      <c r="F23" s="6" t="s">
        <v>44</v>
      </c>
      <c r="G23" s="7">
        <v>2119</v>
      </c>
      <c r="H23" s="7">
        <v>102.48</v>
      </c>
      <c r="I23" s="7">
        <v>52861.2</v>
      </c>
      <c r="J23" s="8">
        <v>2.1516000000000002</v>
      </c>
      <c r="K23" s="8">
        <v>1.2999999999999999E-2</v>
      </c>
    </row>
    <row r="24" spans="2:11">
      <c r="B24" s="13" t="s">
        <v>1456</v>
      </c>
      <c r="C24" s="14"/>
      <c r="D24" s="13"/>
      <c r="E24" s="13"/>
      <c r="F24" s="13"/>
      <c r="G24" s="15">
        <v>129184873.22</v>
      </c>
      <c r="I24" s="15">
        <v>9158.2099999999991</v>
      </c>
      <c r="J24" s="16">
        <v>0.37280000000000002</v>
      </c>
      <c r="K24" s="16">
        <v>2.2000000000000001E-3</v>
      </c>
    </row>
    <row r="25" spans="2:11">
      <c r="B25" s="6" t="s">
        <v>1480</v>
      </c>
      <c r="C25" s="17">
        <v>326663473</v>
      </c>
      <c r="D25" s="6" t="s">
        <v>980</v>
      </c>
      <c r="E25" s="6" t="s">
        <v>1481</v>
      </c>
      <c r="F25" s="6" t="s">
        <v>101</v>
      </c>
      <c r="G25" s="7">
        <v>2491042.73</v>
      </c>
      <c r="H25" s="7">
        <v>1.33</v>
      </c>
      <c r="I25" s="7">
        <v>33.229999999999997</v>
      </c>
      <c r="J25" s="8">
        <v>1.4E-3</v>
      </c>
      <c r="K25" s="8">
        <v>0</v>
      </c>
    </row>
    <row r="26" spans="2:11">
      <c r="B26" s="6" t="s">
        <v>1482</v>
      </c>
      <c r="C26" s="17">
        <v>326107323</v>
      </c>
      <c r="D26" s="6" t="s">
        <v>980</v>
      </c>
      <c r="E26" s="6" t="s">
        <v>1483</v>
      </c>
      <c r="F26" s="6" t="s">
        <v>101</v>
      </c>
      <c r="G26" s="7">
        <v>293000</v>
      </c>
      <c r="H26" s="7">
        <v>4.41</v>
      </c>
      <c r="I26" s="7">
        <v>12.93</v>
      </c>
      <c r="J26" s="8">
        <v>5.0000000000000001E-4</v>
      </c>
      <c r="K26" s="8">
        <v>0</v>
      </c>
    </row>
    <row r="27" spans="2:11">
      <c r="B27" s="6" t="s">
        <v>1482</v>
      </c>
      <c r="C27" s="17">
        <v>326160686</v>
      </c>
      <c r="D27" s="6" t="s">
        <v>980</v>
      </c>
      <c r="E27" s="6" t="s">
        <v>1483</v>
      </c>
      <c r="F27" s="6" t="s">
        <v>101</v>
      </c>
      <c r="G27" s="7">
        <v>1604000</v>
      </c>
      <c r="H27" s="7">
        <v>4.41</v>
      </c>
      <c r="I27" s="7">
        <v>70.8</v>
      </c>
      <c r="J27" s="8">
        <v>2.8999999999999998E-3</v>
      </c>
      <c r="K27" s="8">
        <v>0</v>
      </c>
    </row>
    <row r="28" spans="2:11">
      <c r="B28" s="6" t="s">
        <v>1482</v>
      </c>
      <c r="C28" s="17">
        <v>326107349</v>
      </c>
      <c r="D28" s="6" t="s">
        <v>980</v>
      </c>
      <c r="E28" s="6" t="s">
        <v>1483</v>
      </c>
      <c r="F28" s="6" t="s">
        <v>101</v>
      </c>
      <c r="G28" s="7">
        <v>200000</v>
      </c>
      <c r="H28" s="7">
        <v>4.41</v>
      </c>
      <c r="I28" s="7">
        <v>8.83</v>
      </c>
      <c r="J28" s="8">
        <v>4.0000000000000002E-4</v>
      </c>
      <c r="K28" s="8">
        <v>0</v>
      </c>
    </row>
    <row r="29" spans="2:11">
      <c r="B29" s="6" t="s">
        <v>1484</v>
      </c>
      <c r="C29" s="17">
        <v>326659554</v>
      </c>
      <c r="D29" s="6" t="s">
        <v>980</v>
      </c>
      <c r="E29" s="6" t="s">
        <v>1485</v>
      </c>
      <c r="F29" s="6" t="s">
        <v>101</v>
      </c>
      <c r="G29" s="7">
        <v>674104.88</v>
      </c>
      <c r="H29" s="7">
        <v>8.26</v>
      </c>
      <c r="I29" s="7">
        <v>55.66</v>
      </c>
      <c r="J29" s="8">
        <v>2.3E-3</v>
      </c>
      <c r="K29" s="8">
        <v>0</v>
      </c>
    </row>
    <row r="30" spans="2:11">
      <c r="B30" s="6" t="s">
        <v>1484</v>
      </c>
      <c r="C30" s="17">
        <v>326659562</v>
      </c>
      <c r="D30" s="6" t="s">
        <v>980</v>
      </c>
      <c r="E30" s="6" t="s">
        <v>1485</v>
      </c>
      <c r="F30" s="6" t="s">
        <v>101</v>
      </c>
      <c r="G30" s="7">
        <v>349189.35</v>
      </c>
      <c r="H30" s="7">
        <v>8.26</v>
      </c>
      <c r="I30" s="7">
        <v>28.83</v>
      </c>
      <c r="J30" s="8">
        <v>1.1999999999999999E-3</v>
      </c>
      <c r="K30" s="8">
        <v>0</v>
      </c>
    </row>
    <row r="31" spans="2:11">
      <c r="B31" s="6" t="s">
        <v>1484</v>
      </c>
      <c r="C31" s="17">
        <v>326659570</v>
      </c>
      <c r="D31" s="6" t="s">
        <v>980</v>
      </c>
      <c r="E31" s="6" t="s">
        <v>1485</v>
      </c>
      <c r="F31" s="6" t="s">
        <v>101</v>
      </c>
      <c r="G31" s="7">
        <v>4223383.2</v>
      </c>
      <c r="H31" s="7">
        <v>8.26</v>
      </c>
      <c r="I31" s="7">
        <v>348.69</v>
      </c>
      <c r="J31" s="8">
        <v>1.4200000000000001E-2</v>
      </c>
      <c r="K31" s="8">
        <v>1E-4</v>
      </c>
    </row>
    <row r="32" spans="2:11">
      <c r="B32" s="6" t="s">
        <v>1486</v>
      </c>
      <c r="C32" s="17">
        <v>325388536</v>
      </c>
      <c r="D32" s="6" t="s">
        <v>980</v>
      </c>
      <c r="E32" s="6" t="s">
        <v>1487</v>
      </c>
      <c r="F32" s="6" t="s">
        <v>101</v>
      </c>
      <c r="G32" s="7">
        <v>227688</v>
      </c>
      <c r="H32" s="7">
        <v>9.94</v>
      </c>
      <c r="I32" s="7">
        <v>22.64</v>
      </c>
      <c r="J32" s="8">
        <v>8.9999999999999998E-4</v>
      </c>
      <c r="K32" s="8">
        <v>0</v>
      </c>
    </row>
    <row r="33" spans="2:11">
      <c r="B33" s="6" t="s">
        <v>1486</v>
      </c>
      <c r="C33" s="17">
        <v>325388551</v>
      </c>
      <c r="D33" s="6" t="s">
        <v>980</v>
      </c>
      <c r="E33" s="6" t="s">
        <v>1487</v>
      </c>
      <c r="F33" s="6" t="s">
        <v>101</v>
      </c>
      <c r="G33" s="7">
        <v>37590</v>
      </c>
      <c r="H33" s="7">
        <v>9.94</v>
      </c>
      <c r="I33" s="7">
        <v>3.74</v>
      </c>
      <c r="J33" s="8">
        <v>2.0000000000000001E-4</v>
      </c>
      <c r="K33" s="8">
        <v>0</v>
      </c>
    </row>
    <row r="34" spans="2:11">
      <c r="B34" s="6" t="s">
        <v>1486</v>
      </c>
      <c r="C34" s="17">
        <v>325388544</v>
      </c>
      <c r="D34" s="6" t="s">
        <v>980</v>
      </c>
      <c r="E34" s="6" t="s">
        <v>1487</v>
      </c>
      <c r="F34" s="6" t="s">
        <v>101</v>
      </c>
      <c r="G34" s="7">
        <v>49404</v>
      </c>
      <c r="H34" s="7">
        <v>9.94</v>
      </c>
      <c r="I34" s="7">
        <v>4.91</v>
      </c>
      <c r="J34" s="8">
        <v>2.0000000000000001E-4</v>
      </c>
      <c r="K34" s="8">
        <v>0</v>
      </c>
    </row>
    <row r="35" spans="2:11">
      <c r="B35" s="6" t="s">
        <v>1488</v>
      </c>
      <c r="C35" s="17">
        <v>325388338</v>
      </c>
      <c r="D35" s="6" t="s">
        <v>980</v>
      </c>
      <c r="E35" s="6" t="s">
        <v>1487</v>
      </c>
      <c r="F35" s="6" t="s">
        <v>101</v>
      </c>
      <c r="G35" s="7">
        <v>154262.25</v>
      </c>
      <c r="H35" s="7">
        <v>9.9600000000000009</v>
      </c>
      <c r="I35" s="7">
        <v>15.37</v>
      </c>
      <c r="J35" s="8">
        <v>5.9999999999999995E-4</v>
      </c>
      <c r="K35" s="8">
        <v>0</v>
      </c>
    </row>
    <row r="36" spans="2:11">
      <c r="B36" s="6" t="s">
        <v>1488</v>
      </c>
      <c r="C36" s="17">
        <v>325388320</v>
      </c>
      <c r="D36" s="6" t="s">
        <v>980</v>
      </c>
      <c r="E36" s="6" t="s">
        <v>1487</v>
      </c>
      <c r="F36" s="6" t="s">
        <v>101</v>
      </c>
      <c r="G36" s="7">
        <v>224839.75</v>
      </c>
      <c r="H36" s="7">
        <v>9.9600000000000009</v>
      </c>
      <c r="I36" s="7">
        <v>22.4</v>
      </c>
      <c r="J36" s="8">
        <v>8.9999999999999998E-4</v>
      </c>
      <c r="K36" s="8">
        <v>0</v>
      </c>
    </row>
    <row r="37" spans="2:11">
      <c r="B37" s="6" t="s">
        <v>1488</v>
      </c>
      <c r="C37" s="17">
        <v>325388312</v>
      </c>
      <c r="D37" s="6" t="s">
        <v>980</v>
      </c>
      <c r="E37" s="6" t="s">
        <v>1487</v>
      </c>
      <c r="F37" s="6" t="s">
        <v>101</v>
      </c>
      <c r="G37" s="7">
        <v>1224015.5</v>
      </c>
      <c r="H37" s="7">
        <v>9.9600000000000009</v>
      </c>
      <c r="I37" s="7">
        <v>121.93</v>
      </c>
      <c r="J37" s="8">
        <v>5.0000000000000001E-3</v>
      </c>
      <c r="K37" s="8">
        <v>0</v>
      </c>
    </row>
    <row r="38" spans="2:11">
      <c r="B38" s="6" t="s">
        <v>1489</v>
      </c>
      <c r="C38" s="17">
        <v>325086387</v>
      </c>
      <c r="D38" s="6" t="s">
        <v>980</v>
      </c>
      <c r="E38" s="6" t="s">
        <v>1485</v>
      </c>
      <c r="F38" s="6" t="s">
        <v>101</v>
      </c>
      <c r="G38" s="7">
        <v>2002399.95</v>
      </c>
      <c r="H38" s="7">
        <v>5.22</v>
      </c>
      <c r="I38" s="7">
        <v>104.46</v>
      </c>
      <c r="J38" s="8">
        <v>4.3E-3</v>
      </c>
      <c r="K38" s="8">
        <v>0</v>
      </c>
    </row>
    <row r="39" spans="2:11">
      <c r="B39" s="6" t="s">
        <v>1490</v>
      </c>
      <c r="C39" s="17">
        <v>327322624</v>
      </c>
      <c r="D39" s="6" t="s">
        <v>980</v>
      </c>
      <c r="E39" s="6" t="s">
        <v>1</v>
      </c>
      <c r="F39" s="6" t="s">
        <v>101</v>
      </c>
      <c r="G39" s="7">
        <v>3950312.5</v>
      </c>
      <c r="H39" s="7">
        <v>0.59</v>
      </c>
      <c r="I39" s="7">
        <v>23.21</v>
      </c>
      <c r="J39" s="8">
        <v>8.9999999999999998E-4</v>
      </c>
      <c r="K39" s="8">
        <v>0</v>
      </c>
    </row>
    <row r="40" spans="2:11">
      <c r="B40" s="6" t="s">
        <v>1491</v>
      </c>
      <c r="C40" s="17">
        <v>326743689</v>
      </c>
      <c r="D40" s="6" t="s">
        <v>980</v>
      </c>
      <c r="E40" s="6" t="s">
        <v>1316</v>
      </c>
      <c r="F40" s="6" t="s">
        <v>101</v>
      </c>
      <c r="G40" s="7">
        <v>4509113</v>
      </c>
      <c r="H40" s="7">
        <v>-8.6300000000000008</v>
      </c>
      <c r="I40" s="7">
        <v>-389.18</v>
      </c>
      <c r="J40" s="8">
        <v>-1.5800000000000002E-2</v>
      </c>
      <c r="K40" s="8">
        <v>-1E-4</v>
      </c>
    </row>
    <row r="41" spans="2:11">
      <c r="B41" s="6" t="s">
        <v>1492</v>
      </c>
      <c r="C41" s="17">
        <v>326663242</v>
      </c>
      <c r="D41" s="6" t="s">
        <v>980</v>
      </c>
      <c r="E41" s="6" t="s">
        <v>1481</v>
      </c>
      <c r="F41" s="6" t="s">
        <v>101</v>
      </c>
      <c r="G41" s="7">
        <v>36976362.68</v>
      </c>
      <c r="H41" s="7">
        <v>10.95</v>
      </c>
      <c r="I41" s="7">
        <v>4049.35</v>
      </c>
      <c r="J41" s="8">
        <v>0.1648</v>
      </c>
      <c r="K41" s="8">
        <v>1E-3</v>
      </c>
    </row>
    <row r="42" spans="2:11">
      <c r="B42" s="6" t="s">
        <v>1493</v>
      </c>
      <c r="C42" s="17">
        <v>325213809</v>
      </c>
      <c r="D42" s="6" t="s">
        <v>980</v>
      </c>
      <c r="E42" s="6" t="s">
        <v>1310</v>
      </c>
      <c r="F42" s="6" t="s">
        <v>101</v>
      </c>
      <c r="G42" s="7">
        <v>865905</v>
      </c>
      <c r="H42" s="7">
        <v>-12.94</v>
      </c>
      <c r="I42" s="7">
        <v>-112.05</v>
      </c>
      <c r="J42" s="8">
        <v>-4.5999999999999999E-3</v>
      </c>
      <c r="K42" s="8">
        <v>0</v>
      </c>
    </row>
    <row r="43" spans="2:11">
      <c r="B43" s="6" t="s">
        <v>1494</v>
      </c>
      <c r="C43" s="17">
        <v>325086098</v>
      </c>
      <c r="D43" s="6" t="s">
        <v>980</v>
      </c>
      <c r="E43" s="6" t="s">
        <v>1485</v>
      </c>
      <c r="F43" s="6" t="s">
        <v>101</v>
      </c>
      <c r="G43" s="7">
        <v>4739000</v>
      </c>
      <c r="H43" s="7">
        <v>17.399999999999999</v>
      </c>
      <c r="I43" s="7">
        <v>824.67</v>
      </c>
      <c r="J43" s="8">
        <v>3.3599999999999998E-2</v>
      </c>
      <c r="K43" s="8">
        <v>2.0000000000000001E-4</v>
      </c>
    </row>
    <row r="44" spans="2:11">
      <c r="B44" s="6" t="s">
        <v>1494</v>
      </c>
      <c r="C44" s="17">
        <v>325086114</v>
      </c>
      <c r="D44" s="6" t="s">
        <v>980</v>
      </c>
      <c r="E44" s="6" t="s">
        <v>1485</v>
      </c>
      <c r="F44" s="6" t="s">
        <v>101</v>
      </c>
      <c r="G44" s="7">
        <v>393000</v>
      </c>
      <c r="H44" s="7">
        <v>17.399999999999999</v>
      </c>
      <c r="I44" s="7">
        <v>68.39</v>
      </c>
      <c r="J44" s="8">
        <v>2.8E-3</v>
      </c>
      <c r="K44" s="8">
        <v>0</v>
      </c>
    </row>
    <row r="45" spans="2:11">
      <c r="B45" s="6" t="s">
        <v>1494</v>
      </c>
      <c r="C45" s="17">
        <v>325086130</v>
      </c>
      <c r="D45" s="6" t="s">
        <v>980</v>
      </c>
      <c r="E45" s="6" t="s">
        <v>1485</v>
      </c>
      <c r="F45" s="6" t="s">
        <v>101</v>
      </c>
      <c r="G45" s="7">
        <v>1203000</v>
      </c>
      <c r="H45" s="7">
        <v>17.399999999999999</v>
      </c>
      <c r="I45" s="7">
        <v>209.34</v>
      </c>
      <c r="J45" s="8">
        <v>8.5000000000000006E-3</v>
      </c>
      <c r="K45" s="8">
        <v>1E-4</v>
      </c>
    </row>
    <row r="46" spans="2:11">
      <c r="B46" s="6" t="s">
        <v>1495</v>
      </c>
      <c r="C46" s="17">
        <v>325085264</v>
      </c>
      <c r="D46" s="6" t="s">
        <v>980</v>
      </c>
      <c r="E46" s="6" t="s">
        <v>1485</v>
      </c>
      <c r="F46" s="6" t="s">
        <v>101</v>
      </c>
      <c r="G46" s="7">
        <v>36761011.390000001</v>
      </c>
      <c r="H46" s="7">
        <v>17.57</v>
      </c>
      <c r="I46" s="7">
        <v>6459.8</v>
      </c>
      <c r="J46" s="8">
        <v>0.26290000000000002</v>
      </c>
      <c r="K46" s="8">
        <v>1.6000000000000001E-3</v>
      </c>
    </row>
    <row r="47" spans="2:11">
      <c r="B47" s="6" t="s">
        <v>1495</v>
      </c>
      <c r="C47" s="17">
        <v>325085256</v>
      </c>
      <c r="D47" s="6" t="s">
        <v>980</v>
      </c>
      <c r="E47" s="6" t="s">
        <v>1485</v>
      </c>
      <c r="F47" s="6" t="s">
        <v>101</v>
      </c>
      <c r="G47" s="7">
        <v>1004910.55</v>
      </c>
      <c r="H47" s="7">
        <v>17.57</v>
      </c>
      <c r="I47" s="7">
        <v>176.59</v>
      </c>
      <c r="J47" s="8">
        <v>7.1999999999999998E-3</v>
      </c>
      <c r="K47" s="8">
        <v>0</v>
      </c>
    </row>
    <row r="48" spans="2:11">
      <c r="B48" s="6" t="s">
        <v>1495</v>
      </c>
      <c r="C48" s="17">
        <v>325085249</v>
      </c>
      <c r="D48" s="6" t="s">
        <v>980</v>
      </c>
      <c r="E48" s="6" t="s">
        <v>1485</v>
      </c>
      <c r="F48" s="6" t="s">
        <v>101</v>
      </c>
      <c r="G48" s="7">
        <v>5382938.3200000003</v>
      </c>
      <c r="H48" s="7">
        <v>17.57</v>
      </c>
      <c r="I48" s="7">
        <v>945.91</v>
      </c>
      <c r="J48" s="8">
        <v>3.85E-2</v>
      </c>
      <c r="K48" s="8">
        <v>2.0000000000000001E-4</v>
      </c>
    </row>
    <row r="49" spans="2:11">
      <c r="B49" s="6" t="s">
        <v>1496</v>
      </c>
      <c r="C49" s="17">
        <v>326212883</v>
      </c>
      <c r="D49" s="6" t="s">
        <v>980</v>
      </c>
      <c r="E49" s="6" t="s">
        <v>1497</v>
      </c>
      <c r="F49" s="6" t="s">
        <v>101</v>
      </c>
      <c r="G49" s="7">
        <v>2726363.18</v>
      </c>
      <c r="H49" s="7">
        <v>-19.28</v>
      </c>
      <c r="I49" s="7">
        <v>-525.71</v>
      </c>
      <c r="J49" s="8">
        <v>-2.1399999999999999E-2</v>
      </c>
      <c r="K49" s="8">
        <v>-1E-4</v>
      </c>
    </row>
    <row r="50" spans="2:11">
      <c r="B50" s="6" t="s">
        <v>1498</v>
      </c>
      <c r="C50" s="17">
        <v>325685048</v>
      </c>
      <c r="D50" s="6" t="s">
        <v>980</v>
      </c>
      <c r="E50" s="6" t="s">
        <v>1499</v>
      </c>
      <c r="F50" s="6" t="s">
        <v>101</v>
      </c>
      <c r="G50" s="7">
        <v>1879036.99</v>
      </c>
      <c r="H50" s="7">
        <v>-20.05</v>
      </c>
      <c r="I50" s="7">
        <v>-376.82</v>
      </c>
      <c r="J50" s="8">
        <v>-1.5299999999999999E-2</v>
      </c>
      <c r="K50" s="8">
        <v>-1E-4</v>
      </c>
    </row>
    <row r="51" spans="2:11">
      <c r="B51" s="6" t="s">
        <v>1500</v>
      </c>
      <c r="C51" s="17">
        <v>325594141</v>
      </c>
      <c r="D51" s="6" t="s">
        <v>980</v>
      </c>
      <c r="E51" s="6" t="s">
        <v>1501</v>
      </c>
      <c r="F51" s="6" t="s">
        <v>101</v>
      </c>
      <c r="G51" s="7">
        <v>3876000</v>
      </c>
      <c r="H51" s="7">
        <v>-22.86</v>
      </c>
      <c r="I51" s="7">
        <v>-886.03</v>
      </c>
      <c r="J51" s="8">
        <v>-3.61E-2</v>
      </c>
      <c r="K51" s="8">
        <v>-2.0000000000000001E-4</v>
      </c>
    </row>
    <row r="52" spans="2:11">
      <c r="B52" s="6" t="s">
        <v>1500</v>
      </c>
      <c r="C52" s="17">
        <v>325594125</v>
      </c>
      <c r="D52" s="6" t="s">
        <v>980</v>
      </c>
      <c r="E52" s="6" t="s">
        <v>1501</v>
      </c>
      <c r="F52" s="6" t="s">
        <v>101</v>
      </c>
      <c r="G52" s="7">
        <v>9553000</v>
      </c>
      <c r="H52" s="7">
        <v>-22.86</v>
      </c>
      <c r="I52" s="7">
        <v>-2183.75</v>
      </c>
      <c r="J52" s="8">
        <v>-8.8900000000000007E-2</v>
      </c>
      <c r="K52" s="8">
        <v>-5.0000000000000001E-4</v>
      </c>
    </row>
    <row r="53" spans="2:11">
      <c r="B53" s="6" t="s">
        <v>1502</v>
      </c>
      <c r="C53" s="17">
        <v>324197227</v>
      </c>
      <c r="D53" s="6" t="s">
        <v>980</v>
      </c>
      <c r="E53" s="6" t="s">
        <v>1452</v>
      </c>
      <c r="F53" s="6" t="s">
        <v>101</v>
      </c>
      <c r="G53" s="7">
        <v>110000</v>
      </c>
      <c r="H53" s="7">
        <v>-22.46</v>
      </c>
      <c r="I53" s="7">
        <v>-24.7</v>
      </c>
      <c r="J53" s="8">
        <v>-1E-3</v>
      </c>
      <c r="K53" s="8">
        <v>0</v>
      </c>
    </row>
    <row r="54" spans="2:11">
      <c r="B54" s="6" t="s">
        <v>1503</v>
      </c>
      <c r="C54" s="17">
        <v>303076350</v>
      </c>
      <c r="D54" s="6" t="s">
        <v>980</v>
      </c>
      <c r="E54" s="6" t="s">
        <v>1504</v>
      </c>
      <c r="F54" s="6" t="s">
        <v>101</v>
      </c>
      <c r="G54" s="7">
        <v>298000</v>
      </c>
      <c r="H54" s="7">
        <v>45.03</v>
      </c>
      <c r="I54" s="7">
        <v>134.19999999999999</v>
      </c>
      <c r="J54" s="8">
        <v>5.4999999999999997E-3</v>
      </c>
      <c r="K54" s="8">
        <v>0</v>
      </c>
    </row>
    <row r="55" spans="2:11">
      <c r="B55" s="6" t="s">
        <v>1503</v>
      </c>
      <c r="C55" s="17">
        <v>303076368</v>
      </c>
      <c r="D55" s="6" t="s">
        <v>980</v>
      </c>
      <c r="E55" s="6" t="s">
        <v>1504</v>
      </c>
      <c r="F55" s="6" t="s">
        <v>101</v>
      </c>
      <c r="G55" s="7">
        <v>131000</v>
      </c>
      <c r="H55" s="7">
        <v>45.03</v>
      </c>
      <c r="I55" s="7">
        <v>58.99</v>
      </c>
      <c r="J55" s="8">
        <v>2.3999999999999998E-3</v>
      </c>
      <c r="K55" s="8">
        <v>0</v>
      </c>
    </row>
    <row r="56" spans="2:11">
      <c r="B56" s="6" t="s">
        <v>1503</v>
      </c>
      <c r="C56" s="17">
        <v>303076376</v>
      </c>
      <c r="D56" s="6" t="s">
        <v>980</v>
      </c>
      <c r="E56" s="6" t="s">
        <v>1504</v>
      </c>
      <c r="F56" s="6" t="s">
        <v>101</v>
      </c>
      <c r="G56" s="7">
        <v>81000</v>
      </c>
      <c r="H56" s="7">
        <v>45.03</v>
      </c>
      <c r="I56" s="7">
        <v>36.479999999999997</v>
      </c>
      <c r="J56" s="8">
        <v>1.5E-3</v>
      </c>
      <c r="K56" s="8">
        <v>0</v>
      </c>
    </row>
    <row r="57" spans="2:11">
      <c r="B57" s="6" t="s">
        <v>1505</v>
      </c>
      <c r="C57" s="17">
        <v>324772011</v>
      </c>
      <c r="D57" s="6" t="s">
        <v>980</v>
      </c>
      <c r="E57" s="6" t="s">
        <v>1506</v>
      </c>
      <c r="F57" s="6" t="s">
        <v>101</v>
      </c>
      <c r="G57" s="7">
        <v>990000</v>
      </c>
      <c r="H57" s="7">
        <v>-18.670000000000002</v>
      </c>
      <c r="I57" s="7">
        <v>-184.87</v>
      </c>
      <c r="J57" s="8">
        <v>-7.4999999999999997E-3</v>
      </c>
      <c r="K57" s="8">
        <v>0</v>
      </c>
    </row>
    <row r="58" spans="2:11">
      <c r="B58" s="13" t="s">
        <v>1457</v>
      </c>
      <c r="C58" s="14"/>
      <c r="D58" s="13"/>
      <c r="E58" s="13"/>
      <c r="F58" s="13"/>
      <c r="G58" s="15">
        <v>0</v>
      </c>
      <c r="I58" s="15">
        <v>0</v>
      </c>
      <c r="J58" s="16">
        <v>0</v>
      </c>
      <c r="K58" s="16">
        <v>0</v>
      </c>
    </row>
    <row r="59" spans="2:11">
      <c r="B59" s="13" t="s">
        <v>971</v>
      </c>
      <c r="C59" s="14"/>
      <c r="D59" s="13"/>
      <c r="E59" s="13"/>
      <c r="F59" s="13"/>
      <c r="G59" s="15">
        <v>0</v>
      </c>
      <c r="I59" s="15">
        <v>0</v>
      </c>
      <c r="J59" s="16">
        <v>0</v>
      </c>
      <c r="K59" s="16">
        <v>0</v>
      </c>
    </row>
    <row r="60" spans="2:11">
      <c r="B60" s="13" t="s">
        <v>834</v>
      </c>
      <c r="C60" s="14"/>
      <c r="D60" s="13"/>
      <c r="E60" s="13"/>
      <c r="F60" s="13"/>
      <c r="G60" s="15">
        <v>16755651.539999999</v>
      </c>
      <c r="I60" s="15">
        <v>-298213.24</v>
      </c>
      <c r="J60" s="16">
        <v>-12.138299999999999</v>
      </c>
      <c r="K60" s="16">
        <v>-7.3099999999999998E-2</v>
      </c>
    </row>
    <row r="61" spans="2:11">
      <c r="B61" s="6" t="s">
        <v>1507</v>
      </c>
      <c r="C61" s="17">
        <v>96382445</v>
      </c>
      <c r="D61" s="6" t="s">
        <v>980</v>
      </c>
      <c r="E61" s="6" t="s">
        <v>1508</v>
      </c>
      <c r="F61" s="6" t="s">
        <v>44</v>
      </c>
      <c r="G61" s="7">
        <v>7572</v>
      </c>
      <c r="H61" s="7">
        <v>127.52</v>
      </c>
      <c r="I61" s="7">
        <v>7745.42</v>
      </c>
      <c r="J61" s="8">
        <v>0.31530000000000002</v>
      </c>
      <c r="K61" s="8">
        <v>1.9E-3</v>
      </c>
    </row>
    <row r="62" spans="2:11">
      <c r="B62" s="6" t="s">
        <v>1509</v>
      </c>
      <c r="C62" s="17">
        <v>303132120</v>
      </c>
      <c r="D62" s="6" t="s">
        <v>980</v>
      </c>
      <c r="E62" s="6" t="s">
        <v>1510</v>
      </c>
      <c r="F62" s="6" t="s">
        <v>101</v>
      </c>
      <c r="G62" s="7">
        <v>9980082.0800000001</v>
      </c>
      <c r="H62" s="7">
        <v>-0.16</v>
      </c>
      <c r="I62" s="7">
        <v>-15.52</v>
      </c>
      <c r="J62" s="8">
        <v>-5.9999999999999995E-4</v>
      </c>
      <c r="K62" s="8">
        <v>0</v>
      </c>
    </row>
    <row r="63" spans="2:11">
      <c r="B63" s="6" t="s">
        <v>1509</v>
      </c>
      <c r="C63" s="17">
        <v>303132146</v>
      </c>
      <c r="D63" s="6" t="s">
        <v>980</v>
      </c>
      <c r="E63" s="6" t="s">
        <v>1510</v>
      </c>
      <c r="F63" s="6" t="s">
        <v>101</v>
      </c>
      <c r="G63" s="7">
        <v>5988049.25</v>
      </c>
      <c r="H63" s="7">
        <v>-0.16</v>
      </c>
      <c r="I63" s="7">
        <v>-9.31</v>
      </c>
      <c r="J63" s="8">
        <v>-4.0000000000000002E-4</v>
      </c>
      <c r="K63" s="8">
        <v>0</v>
      </c>
    </row>
    <row r="64" spans="2:11">
      <c r="B64" s="6" t="s">
        <v>1509</v>
      </c>
      <c r="C64" s="17">
        <v>303132161</v>
      </c>
      <c r="D64" s="6" t="s">
        <v>980</v>
      </c>
      <c r="E64" s="6" t="s">
        <v>1510</v>
      </c>
      <c r="F64" s="6" t="s">
        <v>101</v>
      </c>
      <c r="G64" s="7">
        <v>998008.21</v>
      </c>
      <c r="H64" s="7">
        <v>-0.16</v>
      </c>
      <c r="I64" s="7">
        <v>-1.55</v>
      </c>
      <c r="J64" s="8">
        <v>-1E-4</v>
      </c>
      <c r="K64" s="8">
        <v>0</v>
      </c>
    </row>
    <row r="65" spans="2:11">
      <c r="B65" s="6" t="s">
        <v>1511</v>
      </c>
      <c r="C65" s="17">
        <v>96499124</v>
      </c>
      <c r="D65" s="6" t="s">
        <v>980</v>
      </c>
      <c r="E65" s="6" t="s">
        <v>1512</v>
      </c>
      <c r="F65" s="6" t="s">
        <v>44</v>
      </c>
      <c r="G65" s="7">
        <v>-11707</v>
      </c>
      <c r="H65" s="7">
        <v>99.61</v>
      </c>
      <c r="I65" s="7">
        <v>-7877.45</v>
      </c>
      <c r="J65" s="8">
        <v>-0.3206</v>
      </c>
      <c r="K65" s="8">
        <v>-1.9E-3</v>
      </c>
    </row>
    <row r="66" spans="2:11">
      <c r="B66" s="6" t="s">
        <v>1513</v>
      </c>
      <c r="C66" s="17">
        <v>96386651</v>
      </c>
      <c r="D66" s="6" t="s">
        <v>980</v>
      </c>
      <c r="E66" s="6" t="s">
        <v>1514</v>
      </c>
      <c r="F66" s="6" t="s">
        <v>44</v>
      </c>
      <c r="G66" s="7">
        <v>-7572</v>
      </c>
      <c r="H66" s="7">
        <v>100.01</v>
      </c>
      <c r="I66" s="7">
        <v>-6074.22</v>
      </c>
      <c r="J66" s="8">
        <v>-0.2472</v>
      </c>
      <c r="K66" s="8">
        <v>-1.5E-3</v>
      </c>
    </row>
    <row r="67" spans="2:11">
      <c r="B67" s="6" t="s">
        <v>1515</v>
      </c>
      <c r="C67" s="17">
        <v>96388525</v>
      </c>
      <c r="D67" s="6" t="s">
        <v>980</v>
      </c>
      <c r="E67" s="6" t="s">
        <v>1516</v>
      </c>
      <c r="F67" s="6" t="s">
        <v>49</v>
      </c>
      <c r="G67" s="7">
        <v>-20985</v>
      </c>
      <c r="H67" s="7">
        <v>100</v>
      </c>
      <c r="I67" s="7">
        <v>-22979.919999999998</v>
      </c>
      <c r="J67" s="8">
        <v>-0.93540000000000001</v>
      </c>
      <c r="K67" s="8">
        <v>-5.5999999999999999E-3</v>
      </c>
    </row>
    <row r="68" spans="2:11">
      <c r="B68" s="6" t="s">
        <v>1517</v>
      </c>
      <c r="C68" s="17">
        <v>96499927</v>
      </c>
      <c r="D68" s="6" t="s">
        <v>980</v>
      </c>
      <c r="E68" s="6" t="s">
        <v>1518</v>
      </c>
      <c r="F68" s="6" t="s">
        <v>44</v>
      </c>
      <c r="G68" s="7">
        <v>-317</v>
      </c>
      <c r="H68" s="7">
        <v>100.12</v>
      </c>
      <c r="I68" s="7">
        <v>-13704</v>
      </c>
      <c r="J68" s="8">
        <v>-0.55779999999999996</v>
      </c>
      <c r="K68" s="8">
        <v>-3.3999999999999998E-3</v>
      </c>
    </row>
    <row r="69" spans="2:11">
      <c r="B69" s="6" t="s">
        <v>1519</v>
      </c>
      <c r="C69" s="17">
        <v>9948886</v>
      </c>
      <c r="D69" s="6" t="s">
        <v>980</v>
      </c>
      <c r="E69" s="6" t="s">
        <v>1520</v>
      </c>
      <c r="F69" s="6" t="s">
        <v>44</v>
      </c>
      <c r="G69" s="7">
        <v>-3727</v>
      </c>
      <c r="H69" s="7">
        <v>100.08</v>
      </c>
      <c r="I69" s="7">
        <v>-11095.75</v>
      </c>
      <c r="J69" s="8">
        <v>-0.4516</v>
      </c>
      <c r="K69" s="8">
        <v>-2.7000000000000001E-3</v>
      </c>
    </row>
    <row r="70" spans="2:11">
      <c r="B70" s="6" t="s">
        <v>1521</v>
      </c>
      <c r="C70" s="17">
        <v>99389223</v>
      </c>
      <c r="D70" s="6" t="s">
        <v>980</v>
      </c>
      <c r="E70" s="6" t="s">
        <v>1522</v>
      </c>
      <c r="F70" s="6" t="s">
        <v>44</v>
      </c>
      <c r="G70" s="7">
        <v>-2132</v>
      </c>
      <c r="H70" s="7">
        <v>99.45</v>
      </c>
      <c r="I70" s="7">
        <v>-9015.7800000000007</v>
      </c>
      <c r="J70" s="8">
        <v>-0.36699999999999999</v>
      </c>
      <c r="K70" s="8">
        <v>-2.2000000000000001E-3</v>
      </c>
    </row>
    <row r="71" spans="2:11">
      <c r="B71" s="6" t="s">
        <v>1523</v>
      </c>
      <c r="C71" s="17">
        <v>99876229</v>
      </c>
      <c r="D71" s="6" t="s">
        <v>980</v>
      </c>
      <c r="E71" s="6" t="s">
        <v>1477</v>
      </c>
      <c r="F71" s="6" t="s">
        <v>44</v>
      </c>
      <c r="G71" s="7">
        <v>-1897</v>
      </c>
      <c r="H71" s="7">
        <v>99.01</v>
      </c>
      <c r="I71" s="7">
        <v>-8053.85</v>
      </c>
      <c r="J71" s="8">
        <v>-0.32779999999999998</v>
      </c>
      <c r="K71" s="8">
        <v>-2E-3</v>
      </c>
    </row>
    <row r="72" spans="2:11">
      <c r="B72" s="6" t="s">
        <v>1524</v>
      </c>
      <c r="C72" s="17">
        <v>99389231</v>
      </c>
      <c r="D72" s="6" t="s">
        <v>980</v>
      </c>
      <c r="E72" s="6" t="s">
        <v>1525</v>
      </c>
      <c r="F72" s="6" t="s">
        <v>49</v>
      </c>
      <c r="G72" s="7">
        <v>-4406</v>
      </c>
      <c r="H72" s="7">
        <v>100.05</v>
      </c>
      <c r="I72" s="7">
        <v>-6805.28</v>
      </c>
      <c r="J72" s="8">
        <v>-0.27700000000000002</v>
      </c>
      <c r="K72" s="8">
        <v>-1.6999999999999999E-3</v>
      </c>
    </row>
    <row r="73" spans="2:11">
      <c r="B73" s="6" t="s">
        <v>1526</v>
      </c>
      <c r="C73" s="17">
        <v>96387774</v>
      </c>
      <c r="D73" s="6" t="s">
        <v>980</v>
      </c>
      <c r="E73" s="6" t="s">
        <v>1527</v>
      </c>
      <c r="F73" s="6" t="s">
        <v>44</v>
      </c>
      <c r="G73" s="7">
        <v>-157738</v>
      </c>
      <c r="H73" s="7">
        <v>100.01</v>
      </c>
      <c r="I73" s="7">
        <v>-162934.54999999999</v>
      </c>
      <c r="J73" s="8">
        <v>-6.6319999999999997</v>
      </c>
      <c r="K73" s="8">
        <v>-3.9899999999999998E-2</v>
      </c>
    </row>
    <row r="74" spans="2:11">
      <c r="B74" s="6" t="s">
        <v>1528</v>
      </c>
      <c r="C74" s="17">
        <v>96389333</v>
      </c>
      <c r="D74" s="6" t="s">
        <v>980</v>
      </c>
      <c r="E74" s="6" t="s">
        <v>1479</v>
      </c>
      <c r="F74" s="6" t="s">
        <v>44</v>
      </c>
      <c r="G74" s="7">
        <v>-2119</v>
      </c>
      <c r="H74" s="7">
        <v>100.03</v>
      </c>
      <c r="I74" s="7">
        <v>-51597.24</v>
      </c>
      <c r="J74" s="8">
        <v>-2.1002000000000001</v>
      </c>
      <c r="K74" s="8">
        <v>-1.26E-2</v>
      </c>
    </row>
    <row r="75" spans="2:11">
      <c r="B75" s="6" t="s">
        <v>1529</v>
      </c>
      <c r="C75" s="17">
        <v>96477716</v>
      </c>
      <c r="D75" s="6" t="s">
        <v>980</v>
      </c>
      <c r="E75" s="6" t="s">
        <v>1530</v>
      </c>
      <c r="F75" s="6" t="s">
        <v>44</v>
      </c>
      <c r="G75" s="7">
        <v>-5460</v>
      </c>
      <c r="H75" s="7">
        <v>97.53</v>
      </c>
      <c r="I75" s="7">
        <v>-5794.23</v>
      </c>
      <c r="J75" s="8">
        <v>-0.23580000000000001</v>
      </c>
      <c r="K75" s="8">
        <v>-1.4E-3</v>
      </c>
    </row>
    <row r="76" spans="2:11" ht="13">
      <c r="B76" s="3" t="s">
        <v>1531</v>
      </c>
      <c r="C76" s="12"/>
      <c r="D76" s="3"/>
      <c r="E76" s="3"/>
      <c r="F76" s="3"/>
      <c r="G76" s="9">
        <v>0</v>
      </c>
      <c r="I76" s="9">
        <v>0</v>
      </c>
      <c r="J76" s="10">
        <v>0</v>
      </c>
      <c r="K76" s="10">
        <v>0</v>
      </c>
    </row>
    <row r="77" spans="2:11">
      <c r="B77" s="13" t="s">
        <v>969</v>
      </c>
      <c r="C77" s="14"/>
      <c r="D77" s="13"/>
      <c r="E77" s="13"/>
      <c r="F77" s="13"/>
      <c r="G77" s="15">
        <v>0</v>
      </c>
      <c r="I77" s="15">
        <v>0</v>
      </c>
      <c r="J77" s="16">
        <v>0</v>
      </c>
      <c r="K77" s="16">
        <v>0</v>
      </c>
    </row>
    <row r="78" spans="2:11">
      <c r="B78" s="13" t="s">
        <v>972</v>
      </c>
      <c r="C78" s="14"/>
      <c r="D78" s="13"/>
      <c r="E78" s="13"/>
      <c r="F78" s="13"/>
      <c r="G78" s="15">
        <v>0</v>
      </c>
      <c r="I78" s="15">
        <v>0</v>
      </c>
      <c r="J78" s="16">
        <v>0</v>
      </c>
      <c r="K78" s="16">
        <v>0</v>
      </c>
    </row>
    <row r="79" spans="2:11">
      <c r="B79" s="13" t="s">
        <v>971</v>
      </c>
      <c r="C79" s="14"/>
      <c r="D79" s="13"/>
      <c r="E79" s="13"/>
      <c r="F79" s="13"/>
      <c r="G79" s="15">
        <v>0</v>
      </c>
      <c r="I79" s="15">
        <v>0</v>
      </c>
      <c r="J79" s="16">
        <v>0</v>
      </c>
      <c r="K79" s="16">
        <v>0</v>
      </c>
    </row>
    <row r="80" spans="2:11">
      <c r="B80" s="13" t="s">
        <v>834</v>
      </c>
      <c r="C80" s="14"/>
      <c r="D80" s="13"/>
      <c r="E80" s="13"/>
      <c r="F80" s="13"/>
      <c r="G80" s="15">
        <v>0</v>
      </c>
      <c r="I80" s="15">
        <v>0</v>
      </c>
      <c r="J80" s="16">
        <v>0</v>
      </c>
      <c r="K80" s="16">
        <v>0</v>
      </c>
    </row>
    <row r="83" spans="2:6">
      <c r="B83" s="6" t="s">
        <v>122</v>
      </c>
      <c r="C83" s="17"/>
      <c r="D83" s="6"/>
      <c r="E83" s="6"/>
      <c r="F83" s="6"/>
    </row>
    <row r="87" spans="2:6" ht="13">
      <c r="B87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3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1007</v>
      </c>
    </row>
    <row r="7" spans="2:17" ht="15.5">
      <c r="B7" s="2" t="s">
        <v>1532</v>
      </c>
    </row>
    <row r="8" spans="2:17" ht="13">
      <c r="B8" s="3" t="s">
        <v>82</v>
      </c>
      <c r="C8" s="3" t="s">
        <v>83</v>
      </c>
      <c r="D8" s="3" t="s">
        <v>992</v>
      </c>
      <c r="E8" s="3" t="s">
        <v>85</v>
      </c>
      <c r="F8" s="3" t="s">
        <v>86</v>
      </c>
      <c r="G8" s="3" t="s">
        <v>126</v>
      </c>
      <c r="H8" s="3" t="s">
        <v>127</v>
      </c>
      <c r="I8" s="3" t="s">
        <v>87</v>
      </c>
      <c r="J8" s="3" t="s">
        <v>88</v>
      </c>
      <c r="K8" s="3" t="s">
        <v>89</v>
      </c>
      <c r="L8" s="3" t="s">
        <v>128</v>
      </c>
      <c r="M8" s="3" t="s">
        <v>43</v>
      </c>
      <c r="N8" s="3" t="s">
        <v>1008</v>
      </c>
      <c r="O8" s="3" t="s">
        <v>130</v>
      </c>
      <c r="P8" s="3" t="s">
        <v>131</v>
      </c>
      <c r="Q8" s="3" t="s">
        <v>132</v>
      </c>
    </row>
    <row r="9" spans="2:17" ht="13">
      <c r="B9" s="4"/>
      <c r="C9" s="4"/>
      <c r="D9" s="4"/>
      <c r="E9" s="4"/>
      <c r="F9" s="4"/>
      <c r="G9" s="4" t="s">
        <v>133</v>
      </c>
      <c r="H9" s="4" t="s">
        <v>134</v>
      </c>
      <c r="I9" s="4"/>
      <c r="J9" s="4" t="s">
        <v>93</v>
      </c>
      <c r="K9" s="4" t="s">
        <v>93</v>
      </c>
      <c r="L9" s="4" t="s">
        <v>135</v>
      </c>
      <c r="M9" s="4" t="s">
        <v>136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993</v>
      </c>
      <c r="C11" s="12"/>
      <c r="D11" s="3"/>
      <c r="E11" s="3"/>
      <c r="F11" s="3"/>
      <c r="G11" s="3"/>
      <c r="I11" s="3"/>
      <c r="L11" s="9">
        <v>125089.5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125089.5</v>
      </c>
      <c r="N12" s="9">
        <v>0</v>
      </c>
      <c r="P12" s="10">
        <v>0</v>
      </c>
      <c r="Q12" s="10">
        <v>0</v>
      </c>
    </row>
    <row r="13" spans="2:17">
      <c r="B13" s="13" t="s">
        <v>994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1001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1002</v>
      </c>
      <c r="C15" s="14"/>
      <c r="D15" s="13"/>
      <c r="E15" s="13"/>
      <c r="F15" s="13"/>
      <c r="G15" s="13"/>
      <c r="I15" s="13"/>
      <c r="L15" s="15">
        <v>125089.5</v>
      </c>
      <c r="N15" s="15">
        <v>0</v>
      </c>
      <c r="P15" s="16">
        <v>0</v>
      </c>
      <c r="Q15" s="16">
        <v>0</v>
      </c>
    </row>
    <row r="16" spans="2:17">
      <c r="B16" s="13" t="s">
        <v>1003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1004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1005</v>
      </c>
      <c r="C18" s="14"/>
      <c r="D18" s="13"/>
      <c r="E18" s="13"/>
      <c r="F18" s="13"/>
      <c r="G18" s="13"/>
      <c r="I18" s="13"/>
      <c r="L18" s="15">
        <v>125089.5</v>
      </c>
      <c r="N18" s="15">
        <v>0</v>
      </c>
      <c r="P18" s="16">
        <v>0</v>
      </c>
      <c r="Q18" s="16">
        <v>0</v>
      </c>
    </row>
    <row r="19" spans="2:17">
      <c r="B19" s="6" t="s">
        <v>1533</v>
      </c>
      <c r="C19" s="17">
        <v>99100117</v>
      </c>
      <c r="D19" s="6" t="s">
        <v>1534</v>
      </c>
      <c r="E19" s="6" t="s">
        <v>350</v>
      </c>
      <c r="F19" s="6"/>
      <c r="G19" s="6" t="s">
        <v>1535</v>
      </c>
      <c r="I19" s="6" t="s">
        <v>101</v>
      </c>
      <c r="L19" s="7">
        <v>125089.5</v>
      </c>
      <c r="M19" s="7">
        <v>0</v>
      </c>
      <c r="N19" s="7">
        <v>0</v>
      </c>
      <c r="O19" s="8">
        <v>3.0999999999999999E-3</v>
      </c>
      <c r="P19" s="8">
        <v>0</v>
      </c>
      <c r="Q19" s="8">
        <v>0</v>
      </c>
    </row>
    <row r="20" spans="2:17">
      <c r="B20" s="13" t="s">
        <v>1006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118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994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1001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1002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1003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1004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1005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1006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122</v>
      </c>
      <c r="C31" s="17"/>
      <c r="D31" s="6"/>
      <c r="E31" s="6"/>
      <c r="F31" s="6"/>
      <c r="G31" s="6"/>
      <c r="I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70"/>
  <sheetViews>
    <sheetView rightToLeft="1" tabSelected="1" workbookViewId="0">
      <selection activeCell="B11" sqref="B11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36" t="s">
        <v>0</v>
      </c>
      <c r="C1" s="36" t="s">
        <v>1</v>
      </c>
      <c r="D1" s="35"/>
      <c r="E1" s="35"/>
    </row>
    <row r="2" spans="2:18" ht="15.5">
      <c r="B2" s="36" t="s">
        <v>2</v>
      </c>
      <c r="C2" s="36" t="s">
        <v>3</v>
      </c>
      <c r="D2" s="35"/>
      <c r="E2" s="35"/>
    </row>
    <row r="3" spans="2:18" ht="15.5">
      <c r="B3" s="36" t="s">
        <v>4</v>
      </c>
      <c r="C3" s="36" t="s">
        <v>5</v>
      </c>
      <c r="D3" s="35"/>
      <c r="E3" s="35"/>
    </row>
    <row r="4" spans="2:18" ht="15.5">
      <c r="B4" s="36" t="s">
        <v>6</v>
      </c>
      <c r="C4" s="36" t="s">
        <v>7</v>
      </c>
      <c r="D4" s="35"/>
      <c r="E4" s="35"/>
    </row>
    <row r="6" spans="2:18" ht="15.5">
      <c r="B6" s="37" t="s">
        <v>1536</v>
      </c>
      <c r="C6" s="35"/>
      <c r="D6" s="35"/>
      <c r="E6" s="35"/>
    </row>
    <row r="7" spans="2:18" ht="13">
      <c r="B7" s="38" t="s">
        <v>82</v>
      </c>
      <c r="C7" s="38" t="s">
        <v>1537</v>
      </c>
      <c r="D7" s="38" t="s">
        <v>83</v>
      </c>
      <c r="E7" s="38" t="s">
        <v>84</v>
      </c>
      <c r="F7" s="3" t="s">
        <v>85</v>
      </c>
      <c r="G7" s="3" t="s">
        <v>126</v>
      </c>
      <c r="H7" s="3" t="s">
        <v>86</v>
      </c>
      <c r="I7" s="3" t="s">
        <v>127</v>
      </c>
      <c r="J7" s="3" t="s">
        <v>1538</v>
      </c>
      <c r="K7" s="3" t="s">
        <v>87</v>
      </c>
      <c r="L7" s="3" t="s">
        <v>88</v>
      </c>
      <c r="M7" s="3" t="s">
        <v>89</v>
      </c>
      <c r="N7" s="3" t="s">
        <v>128</v>
      </c>
      <c r="O7" s="3" t="s">
        <v>43</v>
      </c>
      <c r="P7" s="3" t="s">
        <v>1008</v>
      </c>
      <c r="Q7" s="3" t="s">
        <v>131</v>
      </c>
      <c r="R7" s="3" t="s">
        <v>132</v>
      </c>
    </row>
    <row r="8" spans="2:18" ht="13.5" thickBot="1">
      <c r="B8" s="39"/>
      <c r="C8" s="39"/>
      <c r="D8" s="39"/>
      <c r="E8" s="39"/>
      <c r="F8" s="4"/>
      <c r="G8" s="4" t="s">
        <v>133</v>
      </c>
      <c r="H8" s="4"/>
      <c r="I8" s="4" t="s">
        <v>134</v>
      </c>
      <c r="J8" s="4"/>
      <c r="K8" s="4"/>
      <c r="L8" s="4" t="s">
        <v>93</v>
      </c>
      <c r="M8" s="4" t="s">
        <v>93</v>
      </c>
      <c r="N8" s="4" t="s">
        <v>135</v>
      </c>
      <c r="O8" s="4" t="s">
        <v>136</v>
      </c>
      <c r="P8" s="4" t="s">
        <v>94</v>
      </c>
      <c r="Q8" s="4" t="s">
        <v>93</v>
      </c>
      <c r="R8" s="4" t="s">
        <v>93</v>
      </c>
    </row>
    <row r="9" spans="2:18" ht="13" thickTop="1"/>
    <row r="10" spans="2:18" ht="13">
      <c r="B10" s="38" t="s">
        <v>1539</v>
      </c>
      <c r="C10" s="38"/>
      <c r="D10" s="42"/>
      <c r="E10" s="38"/>
      <c r="F10" s="3"/>
      <c r="G10" s="3"/>
      <c r="H10" s="3"/>
      <c r="I10" s="12">
        <v>1.2</v>
      </c>
      <c r="J10" s="3"/>
      <c r="K10" s="3"/>
      <c r="M10" s="10">
        <v>1.44E-2</v>
      </c>
      <c r="N10" s="9">
        <v>12469869.130000001</v>
      </c>
      <c r="P10" s="9">
        <v>12467.79</v>
      </c>
      <c r="Q10" s="10">
        <v>1</v>
      </c>
      <c r="R10" s="10">
        <v>3.0999999999999999E-3</v>
      </c>
    </row>
    <row r="11" spans="2:18" ht="13">
      <c r="B11" s="38" t="s">
        <v>1540</v>
      </c>
      <c r="C11" s="38"/>
      <c r="D11" s="42"/>
      <c r="E11" s="38"/>
      <c r="F11" s="3"/>
      <c r="G11" s="3"/>
      <c r="H11" s="3"/>
      <c r="I11" s="12">
        <v>1.2</v>
      </c>
      <c r="J11" s="3"/>
      <c r="K11" s="3"/>
      <c r="M11" s="10">
        <v>1.44E-2</v>
      </c>
      <c r="N11" s="9">
        <v>12469869.130000001</v>
      </c>
      <c r="P11" s="9">
        <v>12467.79</v>
      </c>
      <c r="Q11" s="10">
        <v>1</v>
      </c>
      <c r="R11" s="10">
        <v>3.0999999999999999E-3</v>
      </c>
    </row>
    <row r="12" spans="2:18">
      <c r="B12" s="43" t="s">
        <v>1541</v>
      </c>
      <c r="C12" s="43"/>
      <c r="D12" s="44"/>
      <c r="E12" s="43"/>
      <c r="F12" s="13"/>
      <c r="G12" s="13"/>
      <c r="H12" s="13"/>
      <c r="I12" s="14">
        <v>0</v>
      </c>
      <c r="J12" s="13"/>
      <c r="K12" s="13"/>
      <c r="N12" s="15">
        <v>0</v>
      </c>
      <c r="P12" s="15">
        <v>0</v>
      </c>
      <c r="Q12" s="16">
        <v>0</v>
      </c>
      <c r="R12" s="16">
        <v>0</v>
      </c>
    </row>
    <row r="13" spans="2:18">
      <c r="B13" s="43" t="s">
        <v>1542</v>
      </c>
      <c r="C13" s="43"/>
      <c r="D13" s="44"/>
      <c r="E13" s="43"/>
      <c r="F13" s="13"/>
      <c r="G13" s="13"/>
      <c r="H13" s="13"/>
      <c r="I13" s="14">
        <v>0</v>
      </c>
      <c r="J13" s="13"/>
      <c r="K13" s="13"/>
      <c r="N13" s="15">
        <v>0</v>
      </c>
      <c r="P13" s="15">
        <v>0</v>
      </c>
      <c r="Q13" s="16">
        <v>0</v>
      </c>
      <c r="R13" s="16">
        <v>0</v>
      </c>
    </row>
    <row r="14" spans="2:18">
      <c r="B14" s="43" t="s">
        <v>1543</v>
      </c>
      <c r="C14" s="43"/>
      <c r="D14" s="44"/>
      <c r="E14" s="43"/>
      <c r="F14" s="13"/>
      <c r="G14" s="13"/>
      <c r="H14" s="13"/>
      <c r="I14" s="14">
        <v>0</v>
      </c>
      <c r="J14" s="13"/>
      <c r="K14" s="13"/>
      <c r="N14" s="15">
        <v>0</v>
      </c>
      <c r="P14" s="15">
        <v>0</v>
      </c>
      <c r="Q14" s="16">
        <v>0</v>
      </c>
      <c r="R14" s="16">
        <v>0</v>
      </c>
    </row>
    <row r="15" spans="2:18">
      <c r="B15" s="43" t="s">
        <v>1544</v>
      </c>
      <c r="C15" s="43"/>
      <c r="D15" s="44"/>
      <c r="E15" s="43"/>
      <c r="F15" s="13"/>
      <c r="G15" s="13"/>
      <c r="H15" s="13"/>
      <c r="I15" s="14">
        <v>1.2</v>
      </c>
      <c r="J15" s="13"/>
      <c r="K15" s="13"/>
      <c r="M15" s="16">
        <v>1.44E-2</v>
      </c>
      <c r="N15" s="15">
        <v>12117926.529999999</v>
      </c>
      <c r="P15" s="15">
        <v>12464.27</v>
      </c>
      <c r="Q15" s="16">
        <v>0.99970000000000003</v>
      </c>
      <c r="R15" s="16">
        <v>3.0999999999999999E-3</v>
      </c>
    </row>
    <row r="16" spans="2:18">
      <c r="B16" s="41" t="s">
        <v>1643</v>
      </c>
      <c r="C16" s="41" t="s">
        <v>1545</v>
      </c>
      <c r="D16" s="45">
        <v>201907193</v>
      </c>
      <c r="E16" s="41"/>
      <c r="F16" s="6" t="s">
        <v>319</v>
      </c>
      <c r="G16" s="6" t="s">
        <v>1327</v>
      </c>
      <c r="H16" s="6" t="s">
        <v>212</v>
      </c>
      <c r="I16" s="17">
        <v>0.76</v>
      </c>
      <c r="J16" s="6" t="s">
        <v>1546</v>
      </c>
      <c r="K16" s="6" t="s">
        <v>101</v>
      </c>
      <c r="L16" s="21">
        <v>3.95E-2</v>
      </c>
      <c r="M16" s="8">
        <v>2.47E-2</v>
      </c>
      <c r="N16" s="7">
        <v>17794.23</v>
      </c>
      <c r="O16" s="7">
        <v>101.48</v>
      </c>
      <c r="P16" s="7">
        <v>18.059999999999999</v>
      </c>
      <c r="Q16" s="8">
        <v>1.4E-3</v>
      </c>
      <c r="R16" s="8">
        <v>0</v>
      </c>
    </row>
    <row r="17" spans="2:18">
      <c r="B17" s="41" t="s">
        <v>1643</v>
      </c>
      <c r="C17" s="41" t="s">
        <v>1545</v>
      </c>
      <c r="D17" s="45">
        <v>201909306</v>
      </c>
      <c r="E17" s="41"/>
      <c r="F17" s="6" t="s">
        <v>319</v>
      </c>
      <c r="G17" s="6" t="s">
        <v>1547</v>
      </c>
      <c r="H17" s="6" t="s">
        <v>212</v>
      </c>
      <c r="I17" s="17">
        <v>0.73</v>
      </c>
      <c r="J17" s="6" t="s">
        <v>1546</v>
      </c>
      <c r="K17" s="6" t="s">
        <v>101</v>
      </c>
      <c r="L17" s="21">
        <v>3.95E-2</v>
      </c>
      <c r="M17" s="8">
        <v>2.3199999999999998E-2</v>
      </c>
      <c r="N17" s="7">
        <v>585585.64</v>
      </c>
      <c r="O17" s="7">
        <v>101.52</v>
      </c>
      <c r="P17" s="7">
        <v>594.49</v>
      </c>
      <c r="Q17" s="8">
        <v>4.7699999999999999E-2</v>
      </c>
      <c r="R17" s="8">
        <v>1E-4</v>
      </c>
    </row>
    <row r="18" spans="2:18">
      <c r="B18" s="41" t="s">
        <v>1643</v>
      </c>
      <c r="C18" s="41" t="s">
        <v>1545</v>
      </c>
      <c r="D18" s="45">
        <v>201906104</v>
      </c>
      <c r="E18" s="41"/>
      <c r="F18" s="6" t="s">
        <v>319</v>
      </c>
      <c r="G18" s="6" t="s">
        <v>1514</v>
      </c>
      <c r="H18" s="6" t="s">
        <v>212</v>
      </c>
      <c r="I18" s="17">
        <v>0.72</v>
      </c>
      <c r="J18" s="6" t="s">
        <v>1546</v>
      </c>
      <c r="K18" s="6" t="s">
        <v>101</v>
      </c>
      <c r="L18" s="21">
        <v>3.95E-2</v>
      </c>
      <c r="M18" s="8">
        <v>2.4500000000000001E-2</v>
      </c>
      <c r="N18" s="7">
        <v>127686.82</v>
      </c>
      <c r="O18" s="7">
        <v>101.43</v>
      </c>
      <c r="P18" s="7">
        <v>129.51</v>
      </c>
      <c r="Q18" s="8">
        <v>1.04E-2</v>
      </c>
      <c r="R18" s="8">
        <v>0</v>
      </c>
    </row>
    <row r="19" spans="2:18">
      <c r="B19" s="41" t="s">
        <v>1643</v>
      </c>
      <c r="C19" s="41" t="s">
        <v>1545</v>
      </c>
      <c r="D19" s="45">
        <v>201909132</v>
      </c>
      <c r="E19" s="41"/>
      <c r="F19" s="6" t="s">
        <v>319</v>
      </c>
      <c r="G19" s="6" t="s">
        <v>1548</v>
      </c>
      <c r="H19" s="6" t="s">
        <v>212</v>
      </c>
      <c r="I19" s="17">
        <v>0</v>
      </c>
      <c r="J19" s="6" t="s">
        <v>1546</v>
      </c>
      <c r="K19" s="6" t="s">
        <v>101</v>
      </c>
      <c r="L19" s="21">
        <v>3.95E-2</v>
      </c>
      <c r="M19" s="8">
        <v>-3.0000000000000001E-3</v>
      </c>
      <c r="N19" s="7">
        <v>91392.47</v>
      </c>
      <c r="O19" s="7">
        <v>100.33</v>
      </c>
      <c r="P19" s="7">
        <v>91.69</v>
      </c>
      <c r="Q19" s="8">
        <v>7.4000000000000003E-3</v>
      </c>
      <c r="R19" s="8">
        <v>0</v>
      </c>
    </row>
    <row r="20" spans="2:18">
      <c r="B20" s="41" t="s">
        <v>1643</v>
      </c>
      <c r="C20" s="41" t="s">
        <v>1545</v>
      </c>
      <c r="D20" s="45">
        <v>202003186</v>
      </c>
      <c r="E20" s="41"/>
      <c r="F20" s="6" t="s">
        <v>319</v>
      </c>
      <c r="G20" s="6" t="s">
        <v>1549</v>
      </c>
      <c r="H20" s="6" t="s">
        <v>212</v>
      </c>
      <c r="I20" s="17">
        <v>0</v>
      </c>
      <c r="J20" s="6" t="s">
        <v>1546</v>
      </c>
      <c r="K20" s="6" t="s">
        <v>101</v>
      </c>
      <c r="L20" s="21">
        <v>3.5499999999999997E-2</v>
      </c>
      <c r="M20" s="8">
        <v>-1.4999999999999999E-2</v>
      </c>
      <c r="N20" s="7">
        <v>220919.93</v>
      </c>
      <c r="O20" s="7">
        <v>100.3</v>
      </c>
      <c r="P20" s="7">
        <v>221.58</v>
      </c>
      <c r="Q20" s="8">
        <v>1.78E-2</v>
      </c>
      <c r="R20" s="8">
        <v>1E-4</v>
      </c>
    </row>
    <row r="21" spans="2:18">
      <c r="B21" s="41" t="s">
        <v>1643</v>
      </c>
      <c r="C21" s="41" t="s">
        <v>1545</v>
      </c>
      <c r="D21" s="45">
        <v>202003187</v>
      </c>
      <c r="E21" s="41"/>
      <c r="F21" s="6" t="s">
        <v>319</v>
      </c>
      <c r="G21" s="6" t="s">
        <v>1549</v>
      </c>
      <c r="H21" s="6" t="s">
        <v>212</v>
      </c>
      <c r="I21" s="17">
        <v>0</v>
      </c>
      <c r="J21" s="6" t="s">
        <v>1546</v>
      </c>
      <c r="K21" s="6" t="s">
        <v>101</v>
      </c>
      <c r="L21" s="21">
        <v>3.5494999999999999E-2</v>
      </c>
      <c r="M21" s="8">
        <v>-1.52E-2</v>
      </c>
      <c r="N21" s="7">
        <v>156156.20000000001</v>
      </c>
      <c r="O21" s="7">
        <v>100.3</v>
      </c>
      <c r="P21" s="7">
        <v>156.62</v>
      </c>
      <c r="Q21" s="8">
        <v>1.26E-2</v>
      </c>
      <c r="R21" s="8">
        <v>0</v>
      </c>
    </row>
    <row r="22" spans="2:18">
      <c r="B22" s="41" t="s">
        <v>1643</v>
      </c>
      <c r="C22" s="41" t="s">
        <v>1545</v>
      </c>
      <c r="D22" s="45">
        <v>201908290</v>
      </c>
      <c r="E22" s="41"/>
      <c r="F22" s="6" t="s">
        <v>319</v>
      </c>
      <c r="G22" s="6" t="s">
        <v>1547</v>
      </c>
      <c r="H22" s="6" t="s">
        <v>212</v>
      </c>
      <c r="I22" s="17">
        <v>0.8</v>
      </c>
      <c r="J22" s="6" t="s">
        <v>1546</v>
      </c>
      <c r="K22" s="6" t="s">
        <v>101</v>
      </c>
      <c r="L22" s="21">
        <v>3.95E-2</v>
      </c>
      <c r="M22" s="8">
        <v>2.3699999999999999E-2</v>
      </c>
      <c r="N22" s="7">
        <v>60476.94</v>
      </c>
      <c r="O22" s="7">
        <v>101.62</v>
      </c>
      <c r="P22" s="7">
        <v>61.46</v>
      </c>
      <c r="Q22" s="8">
        <v>4.8999999999999998E-3</v>
      </c>
      <c r="R22" s="8">
        <v>0</v>
      </c>
    </row>
    <row r="23" spans="2:18">
      <c r="B23" s="41" t="s">
        <v>1643</v>
      </c>
      <c r="C23" s="41" t="s">
        <v>1545</v>
      </c>
      <c r="D23" s="45">
        <v>201907201</v>
      </c>
      <c r="E23" s="41"/>
      <c r="F23" s="6" t="s">
        <v>319</v>
      </c>
      <c r="G23" s="6" t="s">
        <v>1327</v>
      </c>
      <c r="H23" s="6" t="s">
        <v>212</v>
      </c>
      <c r="I23" s="17">
        <v>0.72</v>
      </c>
      <c r="J23" s="6" t="s">
        <v>1546</v>
      </c>
      <c r="K23" s="6" t="s">
        <v>101</v>
      </c>
      <c r="L23" s="21">
        <v>3.95E-2</v>
      </c>
      <c r="M23" s="8">
        <v>2.47E-2</v>
      </c>
      <c r="N23" s="7">
        <v>63153.45</v>
      </c>
      <c r="O23" s="7">
        <v>101.41</v>
      </c>
      <c r="P23" s="7">
        <v>64.040000000000006</v>
      </c>
      <c r="Q23" s="8">
        <v>5.1000000000000004E-3</v>
      </c>
      <c r="R23" s="8">
        <v>0</v>
      </c>
    </row>
    <row r="24" spans="2:18">
      <c r="B24" s="41" t="s">
        <v>1643</v>
      </c>
      <c r="C24" s="41" t="s">
        <v>1545</v>
      </c>
      <c r="D24" s="45">
        <v>202003185</v>
      </c>
      <c r="E24" s="41"/>
      <c r="F24" s="6" t="s">
        <v>319</v>
      </c>
      <c r="G24" s="6" t="s">
        <v>1549</v>
      </c>
      <c r="H24" s="6" t="s">
        <v>212</v>
      </c>
      <c r="I24" s="17">
        <v>2.0099999999999998</v>
      </c>
      <c r="J24" s="6" t="s">
        <v>1546</v>
      </c>
      <c r="K24" s="6" t="s">
        <v>101</v>
      </c>
      <c r="L24" s="21">
        <v>3.5499999999999997E-2</v>
      </c>
      <c r="M24" s="8">
        <v>1.0200000000000001E-2</v>
      </c>
      <c r="N24" s="7">
        <v>85885.92</v>
      </c>
      <c r="O24" s="7">
        <v>105.51</v>
      </c>
      <c r="P24" s="7">
        <v>90.62</v>
      </c>
      <c r="Q24" s="8">
        <v>7.3000000000000001E-3</v>
      </c>
      <c r="R24" s="8">
        <v>0</v>
      </c>
    </row>
    <row r="25" spans="2:18">
      <c r="B25" s="41" t="s">
        <v>1643</v>
      </c>
      <c r="C25" s="41" t="s">
        <v>1545</v>
      </c>
      <c r="D25" s="45">
        <v>202003184</v>
      </c>
      <c r="E25" s="41"/>
      <c r="F25" s="6" t="s">
        <v>319</v>
      </c>
      <c r="G25" s="6" t="s">
        <v>1549</v>
      </c>
      <c r="H25" s="6" t="s">
        <v>212</v>
      </c>
      <c r="I25" s="17">
        <v>1.93</v>
      </c>
      <c r="J25" s="6" t="s">
        <v>1546</v>
      </c>
      <c r="K25" s="6" t="s">
        <v>101</v>
      </c>
      <c r="L25" s="21">
        <v>3.5499999999999997E-2</v>
      </c>
      <c r="M25" s="8">
        <v>1.01E-2</v>
      </c>
      <c r="N25" s="7">
        <v>156156.20000000001</v>
      </c>
      <c r="O25" s="7">
        <v>105.32</v>
      </c>
      <c r="P25" s="7">
        <v>164.46</v>
      </c>
      <c r="Q25" s="8">
        <v>1.32E-2</v>
      </c>
      <c r="R25" s="8">
        <v>0</v>
      </c>
    </row>
    <row r="26" spans="2:18">
      <c r="B26" s="41" t="s">
        <v>1643</v>
      </c>
      <c r="C26" s="41" t="s">
        <v>1545</v>
      </c>
      <c r="D26" s="45">
        <v>201909124</v>
      </c>
      <c r="E26" s="41"/>
      <c r="F26" s="6" t="s">
        <v>319</v>
      </c>
      <c r="G26" s="6" t="s">
        <v>1548</v>
      </c>
      <c r="H26" s="6" t="s">
        <v>212</v>
      </c>
      <c r="I26" s="17">
        <v>0.57999999999999996</v>
      </c>
      <c r="J26" s="6" t="s">
        <v>1546</v>
      </c>
      <c r="K26" s="6" t="s">
        <v>101</v>
      </c>
      <c r="L26" s="21">
        <v>3.95E-2</v>
      </c>
      <c r="M26" s="8">
        <v>2.47E-2</v>
      </c>
      <c r="N26" s="7">
        <v>203003.05</v>
      </c>
      <c r="O26" s="7">
        <v>101.2</v>
      </c>
      <c r="P26" s="7">
        <v>205.44</v>
      </c>
      <c r="Q26" s="8">
        <v>1.6500000000000001E-2</v>
      </c>
      <c r="R26" s="8">
        <v>1E-4</v>
      </c>
    </row>
    <row r="27" spans="2:18">
      <c r="B27" s="41" t="s">
        <v>1643</v>
      </c>
      <c r="C27" s="41" t="s">
        <v>1545</v>
      </c>
      <c r="D27" s="45">
        <v>201909231</v>
      </c>
      <c r="E27" s="41"/>
      <c r="F27" s="6" t="s">
        <v>319</v>
      </c>
      <c r="G27" s="6" t="s">
        <v>1550</v>
      </c>
      <c r="H27" s="6" t="s">
        <v>212</v>
      </c>
      <c r="I27" s="17">
        <v>1.46</v>
      </c>
      <c r="J27" s="6" t="s">
        <v>1546</v>
      </c>
      <c r="K27" s="6" t="s">
        <v>101</v>
      </c>
      <c r="L27" s="21">
        <v>3.5499999999999997E-2</v>
      </c>
      <c r="M27" s="8">
        <v>2.41E-2</v>
      </c>
      <c r="N27" s="7">
        <v>597885.32999999996</v>
      </c>
      <c r="O27" s="7">
        <v>102.02</v>
      </c>
      <c r="P27" s="7">
        <v>609.96</v>
      </c>
      <c r="Q27" s="8">
        <v>4.8899999999999999E-2</v>
      </c>
      <c r="R27" s="8">
        <v>1E-4</v>
      </c>
    </row>
    <row r="28" spans="2:18">
      <c r="B28" s="41" t="s">
        <v>1643</v>
      </c>
      <c r="C28" s="41" t="s">
        <v>1545</v>
      </c>
      <c r="D28" s="45">
        <v>202003182</v>
      </c>
      <c r="E28" s="41"/>
      <c r="F28" s="6" t="s">
        <v>319</v>
      </c>
      <c r="G28" s="6" t="s">
        <v>1549</v>
      </c>
      <c r="H28" s="6" t="s">
        <v>212</v>
      </c>
      <c r="I28" s="17">
        <v>1.1000000000000001</v>
      </c>
      <c r="J28" s="6" t="s">
        <v>1546</v>
      </c>
      <c r="K28" s="6" t="s">
        <v>101</v>
      </c>
      <c r="L28" s="21">
        <v>3.5499999999999997E-2</v>
      </c>
      <c r="M28" s="8">
        <v>0.01</v>
      </c>
      <c r="N28" s="7">
        <v>541154.97</v>
      </c>
      <c r="O28" s="7">
        <v>103.13</v>
      </c>
      <c r="P28" s="7">
        <v>558.09</v>
      </c>
      <c r="Q28" s="8">
        <v>4.48E-2</v>
      </c>
      <c r="R28" s="8">
        <v>1E-4</v>
      </c>
    </row>
    <row r="29" spans="2:18">
      <c r="B29" s="41" t="s">
        <v>1643</v>
      </c>
      <c r="C29" s="41" t="s">
        <v>1545</v>
      </c>
      <c r="D29" s="45">
        <v>201611035</v>
      </c>
      <c r="E29" s="41"/>
      <c r="F29" s="6" t="s">
        <v>319</v>
      </c>
      <c r="G29" s="6" t="s">
        <v>1551</v>
      </c>
      <c r="H29" s="6" t="s">
        <v>212</v>
      </c>
      <c r="I29" s="17">
        <v>1.35</v>
      </c>
      <c r="J29" s="6" t="s">
        <v>1546</v>
      </c>
      <c r="K29" s="6" t="s">
        <v>101</v>
      </c>
      <c r="L29" s="21">
        <v>3.5499999999999997E-2</v>
      </c>
      <c r="M29" s="8">
        <v>2.4400000000000002E-2</v>
      </c>
      <c r="N29" s="7">
        <v>63336.49</v>
      </c>
      <c r="O29" s="7">
        <v>101.83</v>
      </c>
      <c r="P29" s="7">
        <v>64.5</v>
      </c>
      <c r="Q29" s="8">
        <v>5.1999999999999998E-3</v>
      </c>
      <c r="R29" s="8">
        <v>0</v>
      </c>
    </row>
    <row r="30" spans="2:18">
      <c r="B30" s="41" t="s">
        <v>1643</v>
      </c>
      <c r="C30" s="41" t="s">
        <v>1545</v>
      </c>
      <c r="D30" s="45">
        <v>201907185</v>
      </c>
      <c r="E30" s="41"/>
      <c r="F30" s="6" t="s">
        <v>319</v>
      </c>
      <c r="G30" s="6" t="s">
        <v>1327</v>
      </c>
      <c r="H30" s="6" t="s">
        <v>212</v>
      </c>
      <c r="I30" s="17">
        <v>0</v>
      </c>
      <c r="J30" s="6" t="s">
        <v>1546</v>
      </c>
      <c r="K30" s="6" t="s">
        <v>101</v>
      </c>
      <c r="L30" s="21">
        <v>3.95E-2</v>
      </c>
      <c r="M30" s="8">
        <v>-3.0000000000000001E-3</v>
      </c>
      <c r="N30" s="7">
        <v>489787.05</v>
      </c>
      <c r="O30" s="7">
        <v>100.33</v>
      </c>
      <c r="P30" s="7">
        <v>491.4</v>
      </c>
      <c r="Q30" s="8">
        <v>3.9399999999999998E-2</v>
      </c>
      <c r="R30" s="8">
        <v>1E-4</v>
      </c>
    </row>
    <row r="31" spans="2:18">
      <c r="B31" s="41" t="s">
        <v>1643</v>
      </c>
      <c r="C31" s="41" t="s">
        <v>1545</v>
      </c>
      <c r="D31" s="45">
        <v>201611043</v>
      </c>
      <c r="E31" s="41"/>
      <c r="F31" s="6" t="s">
        <v>319</v>
      </c>
      <c r="G31" s="6" t="s">
        <v>1551</v>
      </c>
      <c r="H31" s="6" t="s">
        <v>212</v>
      </c>
      <c r="I31" s="17">
        <v>1.18</v>
      </c>
      <c r="J31" s="6" t="s">
        <v>1546</v>
      </c>
      <c r="K31" s="6" t="s">
        <v>101</v>
      </c>
      <c r="L31" s="21">
        <v>3.5499999999999997E-2</v>
      </c>
      <c r="M31" s="8">
        <v>2.58E-2</v>
      </c>
      <c r="N31" s="7">
        <v>105206.34</v>
      </c>
      <c r="O31" s="7">
        <v>101.48</v>
      </c>
      <c r="P31" s="7">
        <v>106.76</v>
      </c>
      <c r="Q31" s="8">
        <v>8.6E-3</v>
      </c>
      <c r="R31" s="8">
        <v>0</v>
      </c>
    </row>
    <row r="32" spans="2:18">
      <c r="B32" s="41" t="s">
        <v>1643</v>
      </c>
      <c r="C32" s="41" t="s">
        <v>1545</v>
      </c>
      <c r="D32" s="45">
        <v>202008066</v>
      </c>
      <c r="E32" s="41"/>
      <c r="F32" s="6" t="s">
        <v>319</v>
      </c>
      <c r="G32" s="6" t="s">
        <v>1552</v>
      </c>
      <c r="H32" s="6" t="s">
        <v>212</v>
      </c>
      <c r="I32" s="17">
        <v>1.54</v>
      </c>
      <c r="J32" s="6" t="s">
        <v>1546</v>
      </c>
      <c r="K32" s="6" t="s">
        <v>101</v>
      </c>
      <c r="L32" s="21">
        <v>3.5499999999999997E-2</v>
      </c>
      <c r="M32" s="8">
        <v>2.47E-2</v>
      </c>
      <c r="N32" s="7">
        <v>936937.2</v>
      </c>
      <c r="O32" s="7">
        <v>102.02</v>
      </c>
      <c r="P32" s="7">
        <v>955.86</v>
      </c>
      <c r="Q32" s="8">
        <v>7.6700000000000004E-2</v>
      </c>
      <c r="R32" s="8">
        <v>2.0000000000000001E-4</v>
      </c>
    </row>
    <row r="33" spans="2:18">
      <c r="B33" s="41" t="s">
        <v>1644</v>
      </c>
      <c r="C33" s="41" t="s">
        <v>1545</v>
      </c>
      <c r="D33" s="45">
        <v>201722105</v>
      </c>
      <c r="E33" s="41"/>
      <c r="F33" s="6" t="s">
        <v>350</v>
      </c>
      <c r="G33" s="6" t="s">
        <v>1553</v>
      </c>
      <c r="H33" s="6"/>
      <c r="I33" s="17">
        <v>2.3199999999999998</v>
      </c>
      <c r="J33" s="6" t="s">
        <v>1364</v>
      </c>
      <c r="K33" s="6" t="s">
        <v>101</v>
      </c>
      <c r="L33" s="21">
        <v>2.8500000000000001E-2</v>
      </c>
      <c r="M33" s="8">
        <v>1.67E-2</v>
      </c>
      <c r="N33" s="7">
        <v>2243718.75</v>
      </c>
      <c r="O33" s="7">
        <v>103.73</v>
      </c>
      <c r="P33" s="7">
        <v>2327.41</v>
      </c>
      <c r="Q33" s="8">
        <v>0.1867</v>
      </c>
      <c r="R33" s="8">
        <v>5.9999999999999995E-4</v>
      </c>
    </row>
    <row r="34" spans="2:18">
      <c r="B34" s="41" t="s">
        <v>1645</v>
      </c>
      <c r="C34" s="41" t="s">
        <v>1545</v>
      </c>
      <c r="D34" s="45">
        <v>290820182</v>
      </c>
      <c r="E34" s="41"/>
      <c r="F34" s="6" t="s">
        <v>350</v>
      </c>
      <c r="G34" s="6" t="s">
        <v>1554</v>
      </c>
      <c r="H34" s="6"/>
      <c r="I34" s="17">
        <v>0.85</v>
      </c>
      <c r="J34" s="6" t="s">
        <v>1332</v>
      </c>
      <c r="K34" s="6" t="s">
        <v>101</v>
      </c>
      <c r="L34" s="21">
        <v>3.2168000000000002E-2</v>
      </c>
      <c r="M34" s="8">
        <v>2.7000000000000001E-3</v>
      </c>
      <c r="N34" s="7">
        <v>3707733.29</v>
      </c>
      <c r="O34" s="7">
        <v>104.05</v>
      </c>
      <c r="P34" s="7">
        <v>3857.9</v>
      </c>
      <c r="Q34" s="8">
        <v>0.30940000000000001</v>
      </c>
      <c r="R34" s="8">
        <v>8.9999999999999998E-4</v>
      </c>
    </row>
    <row r="35" spans="2:18">
      <c r="B35" s="41" t="s">
        <v>1646</v>
      </c>
      <c r="C35" s="41" t="s">
        <v>1545</v>
      </c>
      <c r="D35" s="45">
        <v>209102</v>
      </c>
      <c r="E35" s="41"/>
      <c r="F35" s="6" t="s">
        <v>350</v>
      </c>
      <c r="G35" s="6" t="s">
        <v>1555</v>
      </c>
      <c r="H35" s="6"/>
      <c r="I35" s="17">
        <v>0.85</v>
      </c>
      <c r="J35" s="6" t="s">
        <v>1364</v>
      </c>
      <c r="K35" s="6" t="s">
        <v>101</v>
      </c>
      <c r="L35" s="21">
        <v>5.0137000000000001E-2</v>
      </c>
      <c r="M35" s="8">
        <v>4.36E-2</v>
      </c>
      <c r="N35" s="7">
        <v>632320</v>
      </c>
      <c r="O35" s="7">
        <v>101.25</v>
      </c>
      <c r="P35" s="7">
        <v>640.22</v>
      </c>
      <c r="Q35" s="8">
        <v>5.1400000000000001E-2</v>
      </c>
      <c r="R35" s="8">
        <v>2.0000000000000001E-4</v>
      </c>
    </row>
    <row r="36" spans="2:18">
      <c r="B36" s="41" t="s">
        <v>1647</v>
      </c>
      <c r="C36" s="41" t="s">
        <v>1545</v>
      </c>
      <c r="D36" s="45">
        <v>201606100</v>
      </c>
      <c r="E36" s="41"/>
      <c r="F36" s="6" t="s">
        <v>350</v>
      </c>
      <c r="G36" s="6" t="s">
        <v>1556</v>
      </c>
      <c r="H36" s="6"/>
      <c r="I36" s="17">
        <v>0</v>
      </c>
      <c r="J36" s="6" t="s">
        <v>181</v>
      </c>
      <c r="K36" s="6" t="s">
        <v>101</v>
      </c>
      <c r="L36" s="21">
        <v>4.8500000000000001E-2</v>
      </c>
      <c r="M36" s="8">
        <v>4.8500000000000001E-2</v>
      </c>
      <c r="N36" s="7">
        <v>0.03</v>
      </c>
      <c r="O36" s="7">
        <v>100.39</v>
      </c>
      <c r="P36" s="7">
        <v>0</v>
      </c>
      <c r="Q36" s="8">
        <v>0</v>
      </c>
      <c r="R36" s="8">
        <v>0</v>
      </c>
    </row>
    <row r="37" spans="2:18">
      <c r="B37" s="41" t="s">
        <v>1647</v>
      </c>
      <c r="C37" s="41" t="s">
        <v>1545</v>
      </c>
      <c r="D37" s="45">
        <v>201623113</v>
      </c>
      <c r="E37" s="41"/>
      <c r="F37" s="6" t="s">
        <v>350</v>
      </c>
      <c r="G37" s="6" t="s">
        <v>1557</v>
      </c>
      <c r="H37" s="6"/>
      <c r="I37" s="17">
        <v>0</v>
      </c>
      <c r="J37" s="6" t="s">
        <v>181</v>
      </c>
      <c r="K37" s="6" t="s">
        <v>101</v>
      </c>
      <c r="L37" s="21">
        <v>4.8500000000000001E-2</v>
      </c>
      <c r="M37" s="8">
        <v>4.8500000000000001E-2</v>
      </c>
      <c r="N37" s="7">
        <v>6</v>
      </c>
      <c r="O37" s="7">
        <v>100.38</v>
      </c>
      <c r="P37" s="7">
        <v>0.01</v>
      </c>
      <c r="Q37" s="8">
        <v>0</v>
      </c>
      <c r="R37" s="8">
        <v>0</v>
      </c>
    </row>
    <row r="38" spans="2:18">
      <c r="B38" s="41" t="s">
        <v>1647</v>
      </c>
      <c r="C38" s="41" t="s">
        <v>1545</v>
      </c>
      <c r="D38" s="45">
        <v>201705035</v>
      </c>
      <c r="E38" s="41"/>
      <c r="F38" s="6" t="s">
        <v>350</v>
      </c>
      <c r="G38" s="6" t="s">
        <v>1558</v>
      </c>
      <c r="H38" s="6"/>
      <c r="I38" s="17">
        <v>0.14000000000000001</v>
      </c>
      <c r="J38" s="6" t="s">
        <v>181</v>
      </c>
      <c r="K38" s="6" t="s">
        <v>101</v>
      </c>
      <c r="L38" s="21">
        <v>4.8500000000000001E-2</v>
      </c>
      <c r="M38" s="8">
        <v>2.4799999999999999E-2</v>
      </c>
      <c r="N38" s="7">
        <v>2793.22</v>
      </c>
      <c r="O38" s="7">
        <v>100.48</v>
      </c>
      <c r="P38" s="7">
        <v>2.81</v>
      </c>
      <c r="Q38" s="8">
        <v>2.0000000000000001E-4</v>
      </c>
      <c r="R38" s="8">
        <v>0</v>
      </c>
    </row>
    <row r="39" spans="2:18">
      <c r="B39" s="41" t="s">
        <v>1647</v>
      </c>
      <c r="C39" s="41" t="s">
        <v>1545</v>
      </c>
      <c r="D39" s="45">
        <v>201729035</v>
      </c>
      <c r="E39" s="41"/>
      <c r="F39" s="6" t="s">
        <v>350</v>
      </c>
      <c r="G39" s="6" t="s">
        <v>1559</v>
      </c>
      <c r="H39" s="6"/>
      <c r="I39" s="17">
        <v>0.18</v>
      </c>
      <c r="J39" s="6" t="s">
        <v>181</v>
      </c>
      <c r="K39" s="6" t="s">
        <v>101</v>
      </c>
      <c r="L39" s="21">
        <v>4.8500000000000001E-2</v>
      </c>
      <c r="M39" s="8">
        <v>2.5000000000000001E-2</v>
      </c>
      <c r="N39" s="7">
        <v>4221.57</v>
      </c>
      <c r="O39" s="7">
        <v>100.57</v>
      </c>
      <c r="P39" s="7">
        <v>4.25</v>
      </c>
      <c r="Q39" s="8">
        <v>2.9999999999999997E-4</v>
      </c>
      <c r="R39" s="8">
        <v>0</v>
      </c>
    </row>
    <row r="40" spans="2:18">
      <c r="B40" s="41" t="s">
        <v>1647</v>
      </c>
      <c r="C40" s="41" t="s">
        <v>1545</v>
      </c>
      <c r="D40" s="45">
        <v>201717055</v>
      </c>
      <c r="E40" s="41"/>
      <c r="F40" s="6" t="s">
        <v>350</v>
      </c>
      <c r="G40" s="6" t="s">
        <v>1560</v>
      </c>
      <c r="H40" s="6"/>
      <c r="I40" s="17">
        <v>0.3</v>
      </c>
      <c r="J40" s="6" t="s">
        <v>181</v>
      </c>
      <c r="K40" s="6" t="s">
        <v>101</v>
      </c>
      <c r="L40" s="21">
        <v>4.8500000000000001E-2</v>
      </c>
      <c r="M40" s="8">
        <v>2.64E-2</v>
      </c>
      <c r="N40" s="7">
        <v>5435.63</v>
      </c>
      <c r="O40" s="7">
        <v>100.83</v>
      </c>
      <c r="P40" s="7">
        <v>5.48</v>
      </c>
      <c r="Q40" s="8">
        <v>4.0000000000000002E-4</v>
      </c>
      <c r="R40" s="8">
        <v>0</v>
      </c>
    </row>
    <row r="41" spans="2:18">
      <c r="B41" s="41" t="s">
        <v>1647</v>
      </c>
      <c r="C41" s="41" t="s">
        <v>1545</v>
      </c>
      <c r="D41" s="45">
        <v>201705076</v>
      </c>
      <c r="E41" s="41"/>
      <c r="F41" s="6" t="s">
        <v>350</v>
      </c>
      <c r="G41" s="6" t="s">
        <v>1561</v>
      </c>
      <c r="H41" s="6"/>
      <c r="I41" s="17">
        <v>0.22</v>
      </c>
      <c r="J41" s="6" t="s">
        <v>181</v>
      </c>
      <c r="K41" s="6" t="s">
        <v>101</v>
      </c>
      <c r="L41" s="21">
        <v>4.8500000000000001E-2</v>
      </c>
      <c r="M41" s="8">
        <v>2.5700000000000001E-2</v>
      </c>
      <c r="N41" s="7">
        <v>10456</v>
      </c>
      <c r="O41" s="7">
        <v>100.65</v>
      </c>
      <c r="P41" s="7">
        <v>10.52</v>
      </c>
      <c r="Q41" s="8">
        <v>8.0000000000000004E-4</v>
      </c>
      <c r="R41" s="8">
        <v>0</v>
      </c>
    </row>
    <row r="42" spans="2:18">
      <c r="B42" s="41" t="s">
        <v>1647</v>
      </c>
      <c r="C42" s="41" t="s">
        <v>1545</v>
      </c>
      <c r="D42" s="45">
        <v>201707304</v>
      </c>
      <c r="E42" s="41"/>
      <c r="F42" s="6" t="s">
        <v>350</v>
      </c>
      <c r="G42" s="6" t="s">
        <v>1562</v>
      </c>
      <c r="H42" s="6"/>
      <c r="I42" s="17">
        <v>0.34</v>
      </c>
      <c r="J42" s="6" t="s">
        <v>181</v>
      </c>
      <c r="K42" s="6" t="s">
        <v>101</v>
      </c>
      <c r="L42" s="21">
        <v>4.8500000000000001E-2</v>
      </c>
      <c r="M42" s="8">
        <v>2.5700000000000001E-2</v>
      </c>
      <c r="N42" s="7">
        <v>8886.09</v>
      </c>
      <c r="O42" s="7">
        <v>100.93</v>
      </c>
      <c r="P42" s="7">
        <v>8.9700000000000006</v>
      </c>
      <c r="Q42" s="8">
        <v>6.9999999999999999E-4</v>
      </c>
      <c r="R42" s="8">
        <v>0</v>
      </c>
    </row>
    <row r="43" spans="2:18">
      <c r="B43" s="41" t="s">
        <v>1647</v>
      </c>
      <c r="C43" s="41" t="s">
        <v>1545</v>
      </c>
      <c r="D43" s="45">
        <v>201729100</v>
      </c>
      <c r="E43" s="41"/>
      <c r="F43" s="6" t="s">
        <v>350</v>
      </c>
      <c r="G43" s="6" t="s">
        <v>1563</v>
      </c>
      <c r="H43" s="6"/>
      <c r="I43" s="17">
        <v>0.47</v>
      </c>
      <c r="J43" s="6" t="s">
        <v>181</v>
      </c>
      <c r="K43" s="6" t="s">
        <v>101</v>
      </c>
      <c r="L43" s="21">
        <v>4.8500000000000001E-2</v>
      </c>
      <c r="M43" s="8">
        <v>3.1099999999999999E-2</v>
      </c>
      <c r="N43" s="7">
        <v>27045.23</v>
      </c>
      <c r="O43" s="7">
        <v>100.97</v>
      </c>
      <c r="P43" s="7">
        <v>27.31</v>
      </c>
      <c r="Q43" s="8">
        <v>2.2000000000000001E-3</v>
      </c>
      <c r="R43" s="8">
        <v>0</v>
      </c>
    </row>
    <row r="44" spans="2:18">
      <c r="B44" s="41" t="s">
        <v>1647</v>
      </c>
      <c r="C44" s="41" t="s">
        <v>1545</v>
      </c>
      <c r="D44" s="45">
        <v>201815016</v>
      </c>
      <c r="E44" s="41"/>
      <c r="F44" s="6" t="s">
        <v>350</v>
      </c>
      <c r="G44" s="6" t="s">
        <v>1355</v>
      </c>
      <c r="H44" s="6"/>
      <c r="I44" s="17">
        <v>0.55000000000000004</v>
      </c>
      <c r="J44" s="6" t="s">
        <v>181</v>
      </c>
      <c r="K44" s="6" t="s">
        <v>101</v>
      </c>
      <c r="L44" s="21">
        <v>4.8500000000000001E-2</v>
      </c>
      <c r="M44" s="8">
        <v>3.4200000000000001E-2</v>
      </c>
      <c r="N44" s="7">
        <v>26473.9</v>
      </c>
      <c r="O44" s="7">
        <v>100.95</v>
      </c>
      <c r="P44" s="7">
        <v>26.73</v>
      </c>
      <c r="Q44" s="8">
        <v>2.0999999999999999E-3</v>
      </c>
      <c r="R44" s="8">
        <v>0</v>
      </c>
    </row>
    <row r="45" spans="2:18">
      <c r="B45" s="41" t="s">
        <v>1647</v>
      </c>
      <c r="C45" s="41" t="s">
        <v>1545</v>
      </c>
      <c r="D45" s="45">
        <v>20180717</v>
      </c>
      <c r="E45" s="41"/>
      <c r="F45" s="6" t="s">
        <v>350</v>
      </c>
      <c r="G45" s="6" t="s">
        <v>1564</v>
      </c>
      <c r="H45" s="6"/>
      <c r="I45" s="17">
        <v>0.79</v>
      </c>
      <c r="J45" s="6" t="s">
        <v>181</v>
      </c>
      <c r="K45" s="6" t="s">
        <v>101</v>
      </c>
      <c r="L45" s="21">
        <v>4.8500000000000001E-2</v>
      </c>
      <c r="M45" s="8">
        <v>3.0300000000000001E-2</v>
      </c>
      <c r="N45" s="7">
        <v>71059.539999999994</v>
      </c>
      <c r="O45" s="7">
        <v>101.61</v>
      </c>
      <c r="P45" s="7">
        <v>72.2</v>
      </c>
      <c r="Q45" s="8">
        <v>5.7999999999999996E-3</v>
      </c>
      <c r="R45" s="8">
        <v>0</v>
      </c>
    </row>
    <row r="46" spans="2:18">
      <c r="B46" s="41" t="s">
        <v>1647</v>
      </c>
      <c r="C46" s="41" t="s">
        <v>1545</v>
      </c>
      <c r="D46" s="45">
        <v>201810231</v>
      </c>
      <c r="E46" s="41"/>
      <c r="F46" s="6" t="s">
        <v>350</v>
      </c>
      <c r="G46" s="6" t="s">
        <v>1564</v>
      </c>
      <c r="H46" s="6"/>
      <c r="I46" s="17">
        <v>0.96</v>
      </c>
      <c r="J46" s="6" t="s">
        <v>181</v>
      </c>
      <c r="K46" s="6" t="s">
        <v>101</v>
      </c>
      <c r="L46" s="21">
        <v>4.8500000000000001E-2</v>
      </c>
      <c r="M46" s="8">
        <v>3.0200000000000001E-2</v>
      </c>
      <c r="N46" s="7">
        <v>99336.79</v>
      </c>
      <c r="O46" s="7">
        <v>101.95</v>
      </c>
      <c r="P46" s="7">
        <v>101.27</v>
      </c>
      <c r="Q46" s="8">
        <v>8.0999999999999996E-3</v>
      </c>
      <c r="R46" s="8">
        <v>0</v>
      </c>
    </row>
    <row r="47" spans="2:18">
      <c r="B47" s="41" t="s">
        <v>1647</v>
      </c>
      <c r="C47" s="41" t="s">
        <v>1545</v>
      </c>
      <c r="D47" s="45">
        <v>201907011</v>
      </c>
      <c r="E47" s="41"/>
      <c r="F47" s="6" t="s">
        <v>350</v>
      </c>
      <c r="G47" s="6" t="s">
        <v>1565</v>
      </c>
      <c r="H47" s="6"/>
      <c r="I47" s="17">
        <v>1.28</v>
      </c>
      <c r="J47" s="6" t="s">
        <v>181</v>
      </c>
      <c r="K47" s="6" t="s">
        <v>101</v>
      </c>
      <c r="L47" s="21">
        <v>4.8500000000000001E-2</v>
      </c>
      <c r="M47" s="8">
        <v>3.3300000000000003E-2</v>
      </c>
      <c r="N47" s="7">
        <v>162857.28</v>
      </c>
      <c r="O47" s="7">
        <v>102.38</v>
      </c>
      <c r="P47" s="7">
        <v>166.73</v>
      </c>
      <c r="Q47" s="8">
        <v>1.34E-2</v>
      </c>
      <c r="R47" s="8">
        <v>0</v>
      </c>
    </row>
    <row r="48" spans="2:18">
      <c r="B48" s="41" t="s">
        <v>1647</v>
      </c>
      <c r="C48" s="41" t="s">
        <v>1545</v>
      </c>
      <c r="D48" s="45">
        <v>201909041</v>
      </c>
      <c r="E48" s="41"/>
      <c r="F48" s="6" t="s">
        <v>350</v>
      </c>
      <c r="G48" s="6" t="s">
        <v>1566</v>
      </c>
      <c r="H48" s="6"/>
      <c r="I48" s="17">
        <v>1.34</v>
      </c>
      <c r="J48" s="6" t="s">
        <v>181</v>
      </c>
      <c r="K48" s="6" t="s">
        <v>101</v>
      </c>
      <c r="L48" s="21">
        <v>4.8500000000000001E-2</v>
      </c>
      <c r="M48" s="8">
        <v>2.63E-2</v>
      </c>
      <c r="N48" s="7">
        <v>206313.89</v>
      </c>
      <c r="O48" s="7">
        <v>103.18</v>
      </c>
      <c r="P48" s="7">
        <v>212.87</v>
      </c>
      <c r="Q48" s="8">
        <v>1.7100000000000001E-2</v>
      </c>
      <c r="R48" s="8">
        <v>1E-4</v>
      </c>
    </row>
    <row r="49" spans="2:18">
      <c r="B49" s="41" t="s">
        <v>1647</v>
      </c>
      <c r="C49" s="41" t="s">
        <v>1545</v>
      </c>
      <c r="D49" s="45">
        <v>201912029</v>
      </c>
      <c r="E49" s="41"/>
      <c r="F49" s="6" t="s">
        <v>350</v>
      </c>
      <c r="G49" s="6" t="s">
        <v>1393</v>
      </c>
      <c r="H49" s="6"/>
      <c r="I49" s="17">
        <v>1.45</v>
      </c>
      <c r="J49" s="6" t="s">
        <v>181</v>
      </c>
      <c r="K49" s="6" t="s">
        <v>101</v>
      </c>
      <c r="L49" s="21">
        <v>4.8500000000000001E-2</v>
      </c>
      <c r="M49" s="8">
        <v>3.3500000000000002E-2</v>
      </c>
      <c r="N49" s="7">
        <v>192752.86</v>
      </c>
      <c r="O49" s="7">
        <v>102.41</v>
      </c>
      <c r="P49" s="7">
        <v>197.4</v>
      </c>
      <c r="Q49" s="8">
        <v>1.5800000000000002E-2</v>
      </c>
      <c r="R49" s="8">
        <v>0</v>
      </c>
    </row>
    <row r="50" spans="2:18">
      <c r="B50" s="41" t="s">
        <v>1647</v>
      </c>
      <c r="C50" s="41" t="s">
        <v>1545</v>
      </c>
      <c r="D50" s="45">
        <v>202010278</v>
      </c>
      <c r="E50" s="41"/>
      <c r="F50" s="6" t="s">
        <v>350</v>
      </c>
      <c r="G50" s="6" t="s">
        <v>1567</v>
      </c>
      <c r="H50" s="6"/>
      <c r="I50" s="17">
        <v>1.86</v>
      </c>
      <c r="J50" s="6" t="s">
        <v>181</v>
      </c>
      <c r="K50" s="6" t="s">
        <v>101</v>
      </c>
      <c r="L50" s="21">
        <v>4.8500000000000001E-2</v>
      </c>
      <c r="M50" s="8">
        <v>4.0599999999999997E-2</v>
      </c>
      <c r="N50" s="7">
        <v>158642.51999999999</v>
      </c>
      <c r="O50" s="7">
        <v>101.76</v>
      </c>
      <c r="P50" s="7">
        <v>161.43</v>
      </c>
      <c r="Q50" s="8">
        <v>1.29E-2</v>
      </c>
      <c r="R50" s="8">
        <v>0</v>
      </c>
    </row>
    <row r="51" spans="2:18">
      <c r="B51" s="41" t="s">
        <v>1647</v>
      </c>
      <c r="C51" s="41" t="s">
        <v>1545</v>
      </c>
      <c r="D51" s="45">
        <v>20180502</v>
      </c>
      <c r="E51" s="41"/>
      <c r="F51" s="6" t="s">
        <v>350</v>
      </c>
      <c r="G51" s="6" t="s">
        <v>1568</v>
      </c>
      <c r="H51" s="6"/>
      <c r="I51" s="17">
        <v>0.71</v>
      </c>
      <c r="J51" s="6" t="s">
        <v>181</v>
      </c>
      <c r="K51" s="6" t="s">
        <v>101</v>
      </c>
      <c r="L51" s="21">
        <v>4.8500000000000001E-2</v>
      </c>
      <c r="M51" s="8">
        <v>2.9899999999999999E-2</v>
      </c>
      <c r="N51" s="7">
        <v>55355.7</v>
      </c>
      <c r="O51" s="7">
        <v>101.51</v>
      </c>
      <c r="P51" s="7">
        <v>56.19</v>
      </c>
      <c r="Q51" s="8">
        <v>4.4999999999999997E-3</v>
      </c>
      <c r="R51" s="8">
        <v>0</v>
      </c>
    </row>
    <row r="52" spans="2:18">
      <c r="B52" s="43" t="s">
        <v>1569</v>
      </c>
      <c r="C52" s="43"/>
      <c r="D52" s="44"/>
      <c r="E52" s="43"/>
      <c r="F52" s="13"/>
      <c r="G52" s="13"/>
      <c r="H52" s="13"/>
      <c r="I52" s="14">
        <v>0</v>
      </c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43" t="s">
        <v>1570</v>
      </c>
      <c r="C53" s="43"/>
      <c r="D53" s="44"/>
      <c r="E53" s="43"/>
      <c r="F53" s="13"/>
      <c r="G53" s="13"/>
      <c r="H53" s="13"/>
      <c r="J53" s="13"/>
      <c r="K53" s="13"/>
      <c r="N53" s="15">
        <v>0</v>
      </c>
      <c r="P53" s="15">
        <v>0</v>
      </c>
      <c r="Q53" s="16">
        <v>0</v>
      </c>
      <c r="R53" s="16">
        <v>0</v>
      </c>
    </row>
    <row r="54" spans="2:18">
      <c r="B54" s="43" t="s">
        <v>1571</v>
      </c>
      <c r="C54" s="43"/>
      <c r="D54" s="44"/>
      <c r="E54" s="43"/>
      <c r="F54" s="13"/>
      <c r="G54" s="13"/>
      <c r="H54" s="13"/>
      <c r="I54" s="14">
        <v>0</v>
      </c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43" t="s">
        <v>1572</v>
      </c>
      <c r="C55" s="43"/>
      <c r="D55" s="44"/>
      <c r="E55" s="43"/>
      <c r="F55" s="13"/>
      <c r="G55" s="13"/>
      <c r="H55" s="13"/>
      <c r="I55" s="14">
        <v>0</v>
      </c>
      <c r="J55" s="13"/>
      <c r="K55" s="13"/>
      <c r="N55" s="15">
        <v>0</v>
      </c>
      <c r="P55" s="15">
        <v>0</v>
      </c>
      <c r="Q55" s="16">
        <v>0</v>
      </c>
      <c r="R55" s="16">
        <v>0</v>
      </c>
    </row>
    <row r="56" spans="2:18">
      <c r="B56" s="43" t="s">
        <v>1573</v>
      </c>
      <c r="C56" s="43"/>
      <c r="D56" s="44"/>
      <c r="E56" s="43"/>
      <c r="F56" s="13"/>
      <c r="G56" s="13"/>
      <c r="H56" s="13"/>
      <c r="I56" s="14">
        <v>0</v>
      </c>
      <c r="J56" s="13"/>
      <c r="K56" s="13"/>
      <c r="N56" s="15">
        <v>0</v>
      </c>
      <c r="P56" s="15">
        <v>0</v>
      </c>
      <c r="Q56" s="16">
        <v>0</v>
      </c>
      <c r="R56" s="16">
        <v>0</v>
      </c>
    </row>
    <row r="57" spans="2:18">
      <c r="B57" s="43" t="s">
        <v>1574</v>
      </c>
      <c r="C57" s="43"/>
      <c r="D57" s="44"/>
      <c r="E57" s="43"/>
      <c r="F57" s="13"/>
      <c r="G57" s="13"/>
      <c r="H57" s="13"/>
      <c r="I57" s="14">
        <v>0</v>
      </c>
      <c r="J57" s="13"/>
      <c r="K57" s="13"/>
      <c r="N57" s="15">
        <v>351942.6</v>
      </c>
      <c r="P57" s="15">
        <v>3.52</v>
      </c>
      <c r="Q57" s="16">
        <v>2.9999999999999997E-4</v>
      </c>
      <c r="R57" s="16">
        <v>0</v>
      </c>
    </row>
    <row r="58" spans="2:18">
      <c r="B58" s="41" t="s">
        <v>1648</v>
      </c>
      <c r="C58" s="41" t="s">
        <v>1545</v>
      </c>
      <c r="D58" s="45">
        <v>2122174</v>
      </c>
      <c r="E58" s="41"/>
      <c r="F58" s="6" t="s">
        <v>350</v>
      </c>
      <c r="G58" s="6" t="s">
        <v>1575</v>
      </c>
      <c r="H58" s="6"/>
      <c r="I58" s="17">
        <v>0</v>
      </c>
      <c r="J58" s="6" t="s">
        <v>181</v>
      </c>
      <c r="K58" s="6" t="s">
        <v>101</v>
      </c>
      <c r="N58" s="7">
        <v>351942.6</v>
      </c>
      <c r="O58" s="7">
        <v>1</v>
      </c>
      <c r="P58" s="7">
        <v>3.52</v>
      </c>
      <c r="Q58" s="8">
        <v>2.9999999999999997E-4</v>
      </c>
      <c r="R58" s="8">
        <v>0</v>
      </c>
    </row>
    <row r="59" spans="2:18" ht="13">
      <c r="B59" s="38" t="s">
        <v>1576</v>
      </c>
      <c r="C59" s="38"/>
      <c r="D59" s="42"/>
      <c r="E59" s="38"/>
      <c r="F59" s="3"/>
      <c r="G59" s="3"/>
      <c r="H59" s="3"/>
      <c r="J59" s="3"/>
      <c r="K59" s="3"/>
      <c r="N59" s="9">
        <v>0</v>
      </c>
      <c r="P59" s="9">
        <v>0</v>
      </c>
      <c r="Q59" s="10">
        <v>0</v>
      </c>
      <c r="R59" s="10">
        <v>0</v>
      </c>
    </row>
    <row r="60" spans="2:18">
      <c r="B60" s="43" t="s">
        <v>1542</v>
      </c>
      <c r="C60" s="43"/>
      <c r="D60" s="44"/>
      <c r="E60" s="43"/>
      <c r="F60" s="13"/>
      <c r="G60" s="13"/>
      <c r="H60" s="13"/>
      <c r="I60" s="14">
        <v>0</v>
      </c>
      <c r="J60" s="13"/>
      <c r="K60" s="13"/>
      <c r="N60" s="15">
        <v>0</v>
      </c>
      <c r="P60" s="15">
        <v>0</v>
      </c>
      <c r="Q60" s="16">
        <v>0</v>
      </c>
      <c r="R60" s="16">
        <v>0</v>
      </c>
    </row>
    <row r="61" spans="2:18">
      <c r="B61" s="43" t="s">
        <v>1543</v>
      </c>
      <c r="C61" s="43"/>
      <c r="D61" s="44"/>
      <c r="E61" s="43"/>
      <c r="F61" s="13"/>
      <c r="G61" s="13"/>
      <c r="H61" s="13"/>
      <c r="I61" s="14">
        <v>0</v>
      </c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43" t="s">
        <v>1544</v>
      </c>
      <c r="C62" s="43"/>
      <c r="D62" s="44"/>
      <c r="E62" s="43"/>
      <c r="F62" s="13"/>
      <c r="G62" s="13"/>
      <c r="H62" s="13"/>
      <c r="I62" s="14">
        <v>0</v>
      </c>
      <c r="J62" s="13"/>
      <c r="K62" s="13"/>
      <c r="N62" s="15">
        <v>0</v>
      </c>
      <c r="P62" s="15">
        <v>0</v>
      </c>
      <c r="Q62" s="16">
        <v>0</v>
      </c>
      <c r="R62" s="16">
        <v>0</v>
      </c>
    </row>
    <row r="63" spans="2:18">
      <c r="B63" s="43" t="s">
        <v>1574</v>
      </c>
      <c r="C63" s="43"/>
      <c r="D63" s="44"/>
      <c r="E63" s="43"/>
      <c r="F63" s="13"/>
      <c r="G63" s="13"/>
      <c r="H63" s="13"/>
      <c r="I63" s="14">
        <v>0</v>
      </c>
      <c r="J63" s="13"/>
      <c r="K63" s="13"/>
      <c r="N63" s="15">
        <v>0</v>
      </c>
      <c r="P63" s="15">
        <v>0</v>
      </c>
      <c r="Q63" s="16">
        <v>0</v>
      </c>
      <c r="R63" s="16">
        <v>0</v>
      </c>
    </row>
    <row r="66" spans="2:11">
      <c r="B66" s="41" t="s">
        <v>122</v>
      </c>
      <c r="C66" s="41"/>
      <c r="D66" s="45"/>
      <c r="E66" s="41"/>
      <c r="F66" s="6"/>
      <c r="G66" s="6"/>
      <c r="H66" s="6"/>
      <c r="J66" s="6"/>
      <c r="K66" s="6"/>
    </row>
    <row r="70" spans="2:11" ht="13">
      <c r="B70" s="40" t="s">
        <v>80</v>
      </c>
      <c r="C70" s="35"/>
      <c r="D70" s="35"/>
      <c r="E70" s="35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1577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127</v>
      </c>
      <c r="H7" s="3" t="s">
        <v>87</v>
      </c>
      <c r="I7" s="3" t="s">
        <v>88</v>
      </c>
      <c r="J7" s="3" t="s">
        <v>89</v>
      </c>
      <c r="K7" s="3" t="s">
        <v>128</v>
      </c>
      <c r="L7" s="3" t="s">
        <v>43</v>
      </c>
      <c r="M7" s="3" t="s">
        <v>1008</v>
      </c>
      <c r="N7" s="3" t="s">
        <v>131</v>
      </c>
      <c r="O7" s="3" t="s">
        <v>132</v>
      </c>
    </row>
    <row r="8" spans="2:15" ht="13">
      <c r="B8" s="4"/>
      <c r="C8" s="4"/>
      <c r="D8" s="4"/>
      <c r="E8" s="4"/>
      <c r="F8" s="4"/>
      <c r="G8" s="4" t="s">
        <v>134</v>
      </c>
      <c r="H8" s="4"/>
      <c r="I8" s="4" t="s">
        <v>93</v>
      </c>
      <c r="J8" s="4" t="s">
        <v>93</v>
      </c>
      <c r="K8" s="4" t="s">
        <v>135</v>
      </c>
      <c r="L8" s="4" t="s">
        <v>136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1578</v>
      </c>
      <c r="C10" s="12"/>
      <c r="D10" s="3"/>
      <c r="E10" s="3"/>
      <c r="F10" s="3"/>
      <c r="G10" s="12">
        <v>0</v>
      </c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1579</v>
      </c>
      <c r="C12" s="14"/>
      <c r="D12" s="13"/>
      <c r="E12" s="13"/>
      <c r="F12" s="13"/>
      <c r="G12" s="14">
        <v>0</v>
      </c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1321</v>
      </c>
      <c r="C13" s="14"/>
      <c r="D13" s="13"/>
      <c r="E13" s="13"/>
      <c r="F13" s="13"/>
      <c r="G13" s="14">
        <v>0</v>
      </c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1580</v>
      </c>
      <c r="C14" s="14"/>
      <c r="D14" s="13"/>
      <c r="E14" s="13"/>
      <c r="F14" s="13"/>
      <c r="G14" s="14">
        <v>0</v>
      </c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1581</v>
      </c>
      <c r="C15" s="14"/>
      <c r="D15" s="13"/>
      <c r="E15" s="13"/>
      <c r="F15" s="13"/>
      <c r="G15" s="14">
        <v>0</v>
      </c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834</v>
      </c>
      <c r="C16" s="14"/>
      <c r="D16" s="13"/>
      <c r="E16" s="13"/>
      <c r="F16" s="13"/>
      <c r="G16" s="14">
        <v>0</v>
      </c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195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122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topLeftCell="C1" workbookViewId="0">
      <selection activeCell="I10" sqref="I10"/>
    </sheetView>
  </sheetViews>
  <sheetFormatPr defaultColWidth="9.1796875" defaultRowHeight="12.5"/>
  <cols>
    <col min="2" max="2" width="43.7265625" customWidth="1"/>
    <col min="3" max="3" width="21.7265625" customWidth="1"/>
    <col min="4" max="4" width="12.7265625" customWidth="1"/>
    <col min="5" max="5" width="30.7265625" customWidth="1"/>
    <col min="6" max="6" width="15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1582</v>
      </c>
    </row>
    <row r="7" spans="2:10" ht="13">
      <c r="B7" s="3" t="s">
        <v>82</v>
      </c>
      <c r="C7" s="3" t="s">
        <v>1583</v>
      </c>
      <c r="D7" s="3" t="s">
        <v>1584</v>
      </c>
      <c r="E7" s="3" t="s">
        <v>1585</v>
      </c>
      <c r="F7" s="3" t="s">
        <v>87</v>
      </c>
      <c r="G7" s="3" t="s">
        <v>1586</v>
      </c>
      <c r="H7" s="3" t="s">
        <v>91</v>
      </c>
      <c r="I7" s="3" t="s">
        <v>92</v>
      </c>
      <c r="J7" s="3" t="s">
        <v>1587</v>
      </c>
    </row>
    <row r="8" spans="2:10" ht="13">
      <c r="B8" s="4"/>
      <c r="C8" s="4"/>
      <c r="D8" s="4"/>
      <c r="E8" s="4" t="s">
        <v>134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1588</v>
      </c>
      <c r="C10" s="3"/>
      <c r="D10" s="3"/>
      <c r="E10" s="12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1589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1590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1591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1592</v>
      </c>
      <c r="C14" s="3"/>
      <c r="D14" s="3"/>
      <c r="E14" s="12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1590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1591</v>
      </c>
      <c r="C16" s="13"/>
      <c r="D16" s="13"/>
      <c r="E16" s="14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122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1594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1008</v>
      </c>
      <c r="J7" s="3" t="s">
        <v>131</v>
      </c>
      <c r="K7" s="3" t="s">
        <v>132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1595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118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122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4"/>
  <sheetViews>
    <sheetView rightToLeft="1" topLeftCell="C1" workbookViewId="0">
      <selection activeCell="K19" sqref="K19:K27"/>
    </sheetView>
  </sheetViews>
  <sheetFormatPr defaultColWidth="9.1796875" defaultRowHeight="12.5"/>
  <cols>
    <col min="2" max="2" width="37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1596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1008</v>
      </c>
      <c r="J7" s="3" t="s">
        <v>131</v>
      </c>
      <c r="K7" s="3" t="s">
        <v>132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1597</v>
      </c>
      <c r="C10" s="12"/>
      <c r="D10" s="3"/>
      <c r="E10" s="3"/>
      <c r="F10" s="3"/>
      <c r="I10" s="9">
        <f>I11+I18</f>
        <v>206.69</v>
      </c>
      <c r="J10" s="10">
        <f>J11+J18</f>
        <v>0.99999999999999989</v>
      </c>
      <c r="K10" s="10">
        <f>K11+K18</f>
        <v>5.0643163786773914E-5</v>
      </c>
    </row>
    <row r="11" spans="2:11" ht="13">
      <c r="B11" s="3" t="s">
        <v>96</v>
      </c>
      <c r="C11" s="12"/>
      <c r="D11" s="3"/>
      <c r="E11" s="3"/>
      <c r="F11" s="3"/>
      <c r="I11" s="9">
        <f>SUM(I12:I17)</f>
        <v>17.43</v>
      </c>
      <c r="J11" s="10">
        <f>SUM(J12:J17)</f>
        <v>8.4329188639992253E-2</v>
      </c>
      <c r="K11" s="10">
        <f>SUM(K12:K17)</f>
        <v>4.2706969123008833E-6</v>
      </c>
    </row>
    <row r="12" spans="2:11">
      <c r="B12" s="6" t="s">
        <v>1598</v>
      </c>
      <c r="C12" s="17">
        <v>1116649</v>
      </c>
      <c r="D12" s="6" t="s">
        <v>350</v>
      </c>
      <c r="E12" s="6"/>
      <c r="F12" s="6" t="s">
        <v>101</v>
      </c>
      <c r="I12" s="7">
        <v>0</v>
      </c>
      <c r="J12" s="8">
        <f>I12/$I$10</f>
        <v>0</v>
      </c>
      <c r="K12" s="8">
        <f>I12/'סכום נכסי הקרן'!$C$42</f>
        <v>0</v>
      </c>
    </row>
    <row r="13" spans="2:11">
      <c r="B13" s="6" t="s">
        <v>1599</v>
      </c>
      <c r="C13" s="17">
        <v>90000</v>
      </c>
      <c r="D13" s="6" t="s">
        <v>350</v>
      </c>
      <c r="E13" s="6"/>
      <c r="F13" s="6" t="s">
        <v>44</v>
      </c>
      <c r="I13" s="7">
        <v>0</v>
      </c>
      <c r="J13" s="8">
        <f t="shared" ref="J13:J17" si="0">I13/$I$10</f>
        <v>0</v>
      </c>
      <c r="K13" s="8">
        <f>I13/'סכום נכסי הקרן'!$C$42</f>
        <v>0</v>
      </c>
    </row>
    <row r="14" spans="2:11">
      <c r="B14" s="6" t="s">
        <v>1600</v>
      </c>
      <c r="C14" s="17">
        <v>90002</v>
      </c>
      <c r="D14" s="6" t="s">
        <v>350</v>
      </c>
      <c r="E14" s="6"/>
      <c r="F14" s="6" t="s">
        <v>49</v>
      </c>
      <c r="I14" s="7">
        <v>17.43</v>
      </c>
      <c r="J14" s="8">
        <f t="shared" si="0"/>
        <v>8.4329188639992253E-2</v>
      </c>
      <c r="K14" s="8">
        <f>I14/'סכום נכסי הקרן'!$C$42</f>
        <v>4.2706969123008833E-6</v>
      </c>
    </row>
    <row r="15" spans="2:11">
      <c r="B15" s="6" t="s">
        <v>352</v>
      </c>
      <c r="C15" s="17">
        <v>1098628</v>
      </c>
      <c r="D15" s="6" t="s">
        <v>350</v>
      </c>
      <c r="E15" s="6"/>
      <c r="F15" s="6" t="s">
        <v>101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1601</v>
      </c>
      <c r="C16" s="17">
        <v>1118140</v>
      </c>
      <c r="D16" s="6" t="s">
        <v>350</v>
      </c>
      <c r="E16" s="6"/>
      <c r="F16" s="6" t="s">
        <v>101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1602</v>
      </c>
      <c r="C17" s="17">
        <v>1115088</v>
      </c>
      <c r="D17" s="6" t="s">
        <v>350</v>
      </c>
      <c r="E17" s="6"/>
      <c r="F17" s="6" t="s">
        <v>101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 ht="13">
      <c r="B18" s="3" t="s">
        <v>118</v>
      </c>
      <c r="C18" s="12"/>
      <c r="D18" s="3"/>
      <c r="E18" s="3"/>
      <c r="F18" s="3"/>
      <c r="I18" s="9">
        <f>SUM(I19:I27)</f>
        <v>189.26</v>
      </c>
      <c r="J18" s="10">
        <f>SUM(J19:J27)</f>
        <v>0.91567081136000761</v>
      </c>
      <c r="K18" s="10">
        <f>SUM(K19:K27)</f>
        <v>4.6372466874473031E-5</v>
      </c>
    </row>
    <row r="19" spans="2:11">
      <c r="B19" s="6" t="s">
        <v>1603</v>
      </c>
      <c r="C19" s="17">
        <v>201702099</v>
      </c>
      <c r="D19" s="6" t="s">
        <v>350</v>
      </c>
      <c r="E19" s="6"/>
      <c r="F19" s="6" t="s">
        <v>44</v>
      </c>
      <c r="I19" s="7">
        <v>40.26</v>
      </c>
      <c r="J19" s="8">
        <f t="shared" ref="J19:J27" si="1">I19/$I$10</f>
        <v>0.19478445981905268</v>
      </c>
      <c r="K19" s="8">
        <f>I19/'סכום נכסי הקרן'!$C$42</f>
        <v>9.8645013017345687E-6</v>
      </c>
    </row>
    <row r="20" spans="2:11">
      <c r="B20" s="6" t="s">
        <v>1604</v>
      </c>
      <c r="C20" s="17">
        <v>201910247</v>
      </c>
      <c r="D20" s="6" t="s">
        <v>350</v>
      </c>
      <c r="E20" s="6"/>
      <c r="F20" s="6" t="s">
        <v>49</v>
      </c>
      <c r="I20" s="7">
        <v>136.06</v>
      </c>
      <c r="J20" s="8">
        <f t="shared" si="1"/>
        <v>0.65828051671585464</v>
      </c>
      <c r="K20" s="8">
        <f>I20/'סכום נכסי הקרן'!$C$42</f>
        <v>3.3337408025683197E-5</v>
      </c>
    </row>
    <row r="21" spans="2:11">
      <c r="B21" s="6" t="s">
        <v>1605</v>
      </c>
      <c r="C21" s="17">
        <v>201701091</v>
      </c>
      <c r="D21" s="6" t="s">
        <v>350</v>
      </c>
      <c r="E21" s="6"/>
      <c r="F21" s="6" t="s">
        <v>49</v>
      </c>
      <c r="I21" s="7">
        <v>3.29</v>
      </c>
      <c r="J21" s="8">
        <f t="shared" si="1"/>
        <v>1.5917557695098939E-2</v>
      </c>
      <c r="K21" s="8">
        <f>I21/'סכום נכסי הקרן'!$C$42</f>
        <v>8.0611548143831926E-7</v>
      </c>
    </row>
    <row r="22" spans="2:11">
      <c r="B22" s="6" t="s">
        <v>1593</v>
      </c>
      <c r="C22" s="17">
        <v>202008174</v>
      </c>
      <c r="D22" s="6" t="s">
        <v>350</v>
      </c>
      <c r="E22" s="6"/>
      <c r="F22" s="6" t="s">
        <v>49</v>
      </c>
      <c r="I22" s="7">
        <v>-13.11</v>
      </c>
      <c r="J22" s="8">
        <f t="shared" si="1"/>
        <v>-6.3428322608737722E-2</v>
      </c>
      <c r="K22" s="8">
        <f>I22/'סכום נכסי הקרן'!$C$42</f>
        <v>-3.21221093059464E-6</v>
      </c>
    </row>
    <row r="23" spans="2:11">
      <c r="B23" s="6" t="s">
        <v>1606</v>
      </c>
      <c r="C23" s="17">
        <v>202008280</v>
      </c>
      <c r="D23" s="6" t="s">
        <v>350</v>
      </c>
      <c r="E23" s="6"/>
      <c r="F23" s="6" t="s">
        <v>49</v>
      </c>
      <c r="I23" s="7">
        <v>-2.25</v>
      </c>
      <c r="J23" s="8">
        <f t="shared" si="1"/>
        <v>-1.0885867724611737E-2</v>
      </c>
      <c r="K23" s="8">
        <f>I23/'סכום נכסי הקרן'!$C$42</f>
        <v>-5.5129478213866823E-7</v>
      </c>
    </row>
    <row r="24" spans="2:11">
      <c r="B24" s="6" t="s">
        <v>1607</v>
      </c>
      <c r="C24" s="17">
        <v>201811296</v>
      </c>
      <c r="D24" s="6" t="s">
        <v>350</v>
      </c>
      <c r="E24" s="6"/>
      <c r="F24" s="6" t="s">
        <v>49</v>
      </c>
      <c r="I24" s="7">
        <v>13.62</v>
      </c>
      <c r="J24" s="8">
        <f t="shared" si="1"/>
        <v>6.5895785959649719E-2</v>
      </c>
      <c r="K24" s="8">
        <f>I24/'סכום נכסי הקרן'!$C$42</f>
        <v>3.3371710812127379E-6</v>
      </c>
    </row>
    <row r="25" spans="2:11">
      <c r="B25" s="6" t="s">
        <v>1608</v>
      </c>
      <c r="C25" s="17">
        <v>202008306</v>
      </c>
      <c r="D25" s="6" t="s">
        <v>350</v>
      </c>
      <c r="E25" s="6"/>
      <c r="F25" s="6" t="s">
        <v>49</v>
      </c>
      <c r="I25" s="7">
        <v>-15.18</v>
      </c>
      <c r="J25" s="8">
        <f t="shared" si="1"/>
        <v>-7.3443320915380528E-2</v>
      </c>
      <c r="K25" s="8">
        <f>I25/'סכום נכסי הקרן'!$C$42</f>
        <v>-3.7194021301622147E-6</v>
      </c>
    </row>
    <row r="26" spans="2:11">
      <c r="B26" s="6" t="s">
        <v>1609</v>
      </c>
      <c r="C26" s="17">
        <v>202002051</v>
      </c>
      <c r="D26" s="6" t="s">
        <v>350</v>
      </c>
      <c r="E26" s="6"/>
      <c r="F26" s="6" t="s">
        <v>49</v>
      </c>
      <c r="I26" s="7">
        <v>18.97</v>
      </c>
      <c r="J26" s="8">
        <f t="shared" si="1"/>
        <v>9.1779960327059845E-2</v>
      </c>
      <c r="K26" s="8">
        <f>I26/'סכום נכסי הקרן'!$C$42</f>
        <v>4.648027563186905E-6</v>
      </c>
    </row>
    <row r="27" spans="2:11">
      <c r="B27" s="6" t="s">
        <v>1610</v>
      </c>
      <c r="C27" s="17">
        <v>201731106</v>
      </c>
      <c r="D27" s="6" t="s">
        <v>350</v>
      </c>
      <c r="E27" s="6"/>
      <c r="F27" s="6" t="s">
        <v>44</v>
      </c>
      <c r="I27" s="7">
        <v>7.6</v>
      </c>
      <c r="J27" s="8">
        <f t="shared" si="1"/>
        <v>3.6770042092021865E-2</v>
      </c>
      <c r="K27" s="8">
        <f>I27/'סכום נכסי הקרן'!$C$42</f>
        <v>1.8621512641128347E-6</v>
      </c>
    </row>
    <row r="30" spans="2:11">
      <c r="B30" s="6" t="s">
        <v>122</v>
      </c>
      <c r="C30" s="17"/>
      <c r="D30" s="6"/>
      <c r="E30" s="6"/>
      <c r="F30" s="6"/>
    </row>
    <row r="32" spans="2:11">
      <c r="B32" s="6"/>
      <c r="C32" s="6"/>
      <c r="D32" s="6"/>
      <c r="F32" s="6"/>
      <c r="G32" s="7"/>
      <c r="H32" s="8"/>
      <c r="I32" s="8"/>
      <c r="J32" s="6"/>
    </row>
    <row r="34" spans="2:2" ht="13">
      <c r="B34" s="5" t="s">
        <v>80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38"/>
  <sheetViews>
    <sheetView rightToLeft="1" workbookViewId="0">
      <selection activeCell="C10" sqref="C10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1611</v>
      </c>
    </row>
    <row r="7" spans="2:4" ht="13">
      <c r="B7" s="3" t="s">
        <v>82</v>
      </c>
      <c r="C7" s="3" t="s">
        <v>1612</v>
      </c>
      <c r="D7" s="3" t="s">
        <v>1613</v>
      </c>
    </row>
    <row r="8" spans="2:4" ht="13">
      <c r="B8" s="4"/>
      <c r="C8" s="4" t="s">
        <v>94</v>
      </c>
      <c r="D8" s="4" t="s">
        <v>133</v>
      </c>
    </row>
    <row r="9" spans="2:4" ht="13" thickTop="1"/>
    <row r="10" spans="2:4" ht="13">
      <c r="B10" s="24" t="s">
        <v>1614</v>
      </c>
      <c r="C10" s="34">
        <v>171249.37319156944</v>
      </c>
      <c r="D10" s="24"/>
    </row>
    <row r="11" spans="2:4" ht="13">
      <c r="B11" s="24" t="s">
        <v>96</v>
      </c>
      <c r="C11" s="34">
        <v>14137.0619761219</v>
      </c>
      <c r="D11" s="23"/>
    </row>
    <row r="12" spans="2:4">
      <c r="B12" s="28" t="s">
        <v>1624</v>
      </c>
      <c r="C12" s="30">
        <v>62.210250000000002</v>
      </c>
      <c r="D12" s="29">
        <v>46207</v>
      </c>
    </row>
    <row r="13" spans="2:4">
      <c r="B13" s="28" t="s">
        <v>1625</v>
      </c>
      <c r="C13" s="30">
        <v>443.14389354199994</v>
      </c>
      <c r="D13" s="29">
        <v>46055</v>
      </c>
    </row>
    <row r="14" spans="2:4">
      <c r="B14" s="27" t="s">
        <v>1626</v>
      </c>
      <c r="C14" s="30">
        <v>705.86691759839334</v>
      </c>
      <c r="D14" s="29">
        <v>44221</v>
      </c>
    </row>
    <row r="15" spans="2:4">
      <c r="B15" s="26" t="s">
        <v>1627</v>
      </c>
      <c r="C15" s="30">
        <v>183.64238159307001</v>
      </c>
      <c r="D15" s="29">
        <v>43740</v>
      </c>
    </row>
    <row r="16" spans="2:4">
      <c r="B16" s="26" t="s">
        <v>1628</v>
      </c>
      <c r="C16" s="30">
        <v>7059.9330375</v>
      </c>
      <c r="D16" s="29">
        <v>45477</v>
      </c>
    </row>
    <row r="17" spans="2:4">
      <c r="B17" s="27" t="s">
        <v>1629</v>
      </c>
      <c r="C17" s="30">
        <v>371.02535700000004</v>
      </c>
      <c r="D17" s="29">
        <v>44726</v>
      </c>
    </row>
    <row r="18" spans="2:4">
      <c r="B18" s="27" t="s">
        <v>1630</v>
      </c>
      <c r="C18" s="30">
        <v>425.57940348541689</v>
      </c>
      <c r="D18" s="29">
        <v>45615</v>
      </c>
    </row>
    <row r="19" spans="2:4">
      <c r="B19" s="27" t="s">
        <v>1631</v>
      </c>
      <c r="C19" s="30">
        <v>3051.5680692863798</v>
      </c>
      <c r="D19" s="29">
        <v>47027</v>
      </c>
    </row>
    <row r="20" spans="2:4">
      <c r="B20" s="27" t="s">
        <v>1632</v>
      </c>
      <c r="C20" s="30">
        <v>1834.0926661165895</v>
      </c>
      <c r="D20" s="29">
        <v>46023</v>
      </c>
    </row>
    <row r="21" spans="2:4" ht="13">
      <c r="B21" s="24" t="s">
        <v>118</v>
      </c>
      <c r="C21" s="34">
        <v>157112.31121544758</v>
      </c>
      <c r="D21" s="29"/>
    </row>
    <row r="22" spans="2:4">
      <c r="B22" s="28" t="s">
        <v>1633</v>
      </c>
      <c r="C22" s="30">
        <v>379.85211697745075</v>
      </c>
      <c r="D22" s="29">
        <v>43830</v>
      </c>
    </row>
    <row r="23" spans="2:4">
      <c r="B23" s="32" t="s">
        <v>1634</v>
      </c>
      <c r="C23" s="30">
        <v>4087.2963269666548</v>
      </c>
      <c r="D23" s="29">
        <v>46537</v>
      </c>
    </row>
    <row r="24" spans="2:4">
      <c r="B24" s="32" t="s">
        <v>1420</v>
      </c>
      <c r="C24" s="30">
        <v>11987.939287499999</v>
      </c>
      <c r="D24" s="29">
        <v>45717</v>
      </c>
    </row>
    <row r="25" spans="2:4">
      <c r="B25" s="28" t="s">
        <v>1635</v>
      </c>
      <c r="C25" s="30">
        <v>202.52201266409563</v>
      </c>
      <c r="D25" s="29">
        <v>43891</v>
      </c>
    </row>
    <row r="26" spans="2:4">
      <c r="B26" s="28" t="s">
        <v>1636</v>
      </c>
      <c r="C26" s="30">
        <v>7486.6133411977689</v>
      </c>
      <c r="D26" s="29">
        <v>46791</v>
      </c>
    </row>
    <row r="27" spans="2:4">
      <c r="B27" s="28" t="s">
        <v>1637</v>
      </c>
      <c r="C27" s="30">
        <v>8906.6324601504002</v>
      </c>
      <c r="D27" s="29">
        <v>47118</v>
      </c>
    </row>
    <row r="28" spans="2:4">
      <c r="B28" s="28" t="s">
        <v>1638</v>
      </c>
      <c r="C28" s="30">
        <v>9634.7947717223196</v>
      </c>
      <c r="D28" s="29">
        <v>47238</v>
      </c>
    </row>
    <row r="29" spans="2:4">
      <c r="B29" s="28" t="s">
        <v>1639</v>
      </c>
      <c r="C29" s="30">
        <v>8359.6331632599504</v>
      </c>
      <c r="D29" s="29" t="s">
        <v>1640</v>
      </c>
    </row>
    <row r="30" spans="2:4">
      <c r="B30" s="28" t="s">
        <v>1424</v>
      </c>
      <c r="C30" s="30">
        <v>3840.0233803224492</v>
      </c>
      <c r="D30" s="29">
        <v>47276</v>
      </c>
    </row>
    <row r="31" spans="2:4">
      <c r="B31" s="28" t="s">
        <v>1641</v>
      </c>
      <c r="C31" s="30">
        <v>23736.272858831471</v>
      </c>
      <c r="D31" s="29">
        <v>49126</v>
      </c>
    </row>
    <row r="32" spans="2:4">
      <c r="B32" s="28" t="s">
        <v>1437</v>
      </c>
      <c r="C32" s="30">
        <v>27558.018315000001</v>
      </c>
      <c r="D32" s="29">
        <v>46167</v>
      </c>
    </row>
    <row r="33" spans="2:4">
      <c r="B33" s="28" t="s">
        <v>1426</v>
      </c>
      <c r="C33" s="30">
        <v>920.77139781237145</v>
      </c>
      <c r="D33" s="29">
        <v>47058</v>
      </c>
    </row>
    <row r="34" spans="2:4">
      <c r="B34" s="33" t="s">
        <v>1443</v>
      </c>
      <c r="C34" s="30">
        <v>33640.609335000001</v>
      </c>
      <c r="D34" s="29">
        <v>47725</v>
      </c>
    </row>
    <row r="35" spans="2:4">
      <c r="B35" s="33" t="s">
        <v>1434</v>
      </c>
      <c r="C35" s="30">
        <v>16371.332448042669</v>
      </c>
      <c r="D35" s="29">
        <v>47879</v>
      </c>
    </row>
    <row r="36" spans="2:4">
      <c r="B36" s="23"/>
      <c r="C36" s="31"/>
      <c r="D36" s="23"/>
    </row>
    <row r="37" spans="2:4">
      <c r="B37" s="23"/>
      <c r="C37" s="22"/>
      <c r="D37" s="23"/>
    </row>
    <row r="38" spans="2:4" ht="13">
      <c r="B38" s="25" t="s">
        <v>1642</v>
      </c>
      <c r="C38" s="22"/>
      <c r="D38" s="23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1615</v>
      </c>
    </row>
    <row r="7" spans="2:16" ht="13">
      <c r="B7" s="3" t="s">
        <v>82</v>
      </c>
      <c r="C7" s="3" t="s">
        <v>83</v>
      </c>
      <c r="D7" s="3" t="s">
        <v>191</v>
      </c>
      <c r="E7" s="3" t="s">
        <v>85</v>
      </c>
      <c r="F7" s="3" t="s">
        <v>86</v>
      </c>
      <c r="G7" s="3" t="s">
        <v>126</v>
      </c>
      <c r="H7" s="3" t="s">
        <v>127</v>
      </c>
      <c r="I7" s="3" t="s">
        <v>87</v>
      </c>
      <c r="J7" s="3" t="s">
        <v>88</v>
      </c>
      <c r="K7" s="3" t="s">
        <v>1616</v>
      </c>
      <c r="L7" s="3" t="s">
        <v>128</v>
      </c>
      <c r="M7" s="3" t="s">
        <v>1617</v>
      </c>
      <c r="N7" s="3" t="s">
        <v>130</v>
      </c>
      <c r="O7" s="3" t="s">
        <v>131</v>
      </c>
      <c r="P7" s="3" t="s">
        <v>132</v>
      </c>
    </row>
    <row r="8" spans="2:16" ht="13">
      <c r="B8" s="4"/>
      <c r="C8" s="4"/>
      <c r="D8" s="4"/>
      <c r="E8" s="4"/>
      <c r="F8" s="4"/>
      <c r="G8" s="4" t="s">
        <v>133</v>
      </c>
      <c r="H8" s="4" t="s">
        <v>134</v>
      </c>
      <c r="I8" s="4"/>
      <c r="J8" s="4" t="s">
        <v>93</v>
      </c>
      <c r="K8" s="4" t="s">
        <v>93</v>
      </c>
      <c r="L8" s="4" t="s">
        <v>135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1618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H14" s="14">
        <v>0</v>
      </c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834</v>
      </c>
      <c r="C15" s="14"/>
      <c r="D15" s="13"/>
      <c r="E15" s="13"/>
      <c r="F15" s="13"/>
      <c r="G15" s="13"/>
      <c r="H15" s="14">
        <v>0</v>
      </c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H17" s="14">
        <v>0</v>
      </c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H18" s="14">
        <v>0</v>
      </c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122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1619</v>
      </c>
    </row>
    <row r="7" spans="2:16" ht="13">
      <c r="B7" s="3" t="s">
        <v>82</v>
      </c>
      <c r="C7" s="3" t="s">
        <v>83</v>
      </c>
      <c r="D7" s="3" t="s">
        <v>191</v>
      </c>
      <c r="E7" s="3" t="s">
        <v>85</v>
      </c>
      <c r="F7" s="3" t="s">
        <v>86</v>
      </c>
      <c r="G7" s="3" t="s">
        <v>126</v>
      </c>
      <c r="H7" s="3" t="s">
        <v>127</v>
      </c>
      <c r="I7" s="3" t="s">
        <v>87</v>
      </c>
      <c r="J7" s="3" t="s">
        <v>88</v>
      </c>
      <c r="K7" s="3" t="s">
        <v>1616</v>
      </c>
      <c r="L7" s="3" t="s">
        <v>128</v>
      </c>
      <c r="M7" s="3" t="s">
        <v>1617</v>
      </c>
      <c r="N7" s="3" t="s">
        <v>130</v>
      </c>
      <c r="O7" s="3" t="s">
        <v>131</v>
      </c>
      <c r="P7" s="3" t="s">
        <v>132</v>
      </c>
    </row>
    <row r="8" spans="2:16" ht="13">
      <c r="B8" s="4"/>
      <c r="C8" s="4"/>
      <c r="D8" s="4"/>
      <c r="E8" s="4"/>
      <c r="F8" s="4"/>
      <c r="G8" s="4" t="s">
        <v>133</v>
      </c>
      <c r="H8" s="4" t="s">
        <v>134</v>
      </c>
      <c r="I8" s="4"/>
      <c r="J8" s="4" t="s">
        <v>93</v>
      </c>
      <c r="K8" s="4" t="s">
        <v>93</v>
      </c>
      <c r="L8" s="4" t="s">
        <v>135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1620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1621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H14" s="14">
        <v>0</v>
      </c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834</v>
      </c>
      <c r="C15" s="14"/>
      <c r="D15" s="13"/>
      <c r="E15" s="13"/>
      <c r="F15" s="13"/>
      <c r="G15" s="13"/>
      <c r="H15" s="14">
        <v>0</v>
      </c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H17" s="14">
        <v>0</v>
      </c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H18" s="14">
        <v>0</v>
      </c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122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1" width="16.7265625" customWidth="1"/>
    <col min="12" max="12" width="17.7265625" customWidth="1"/>
    <col min="13" max="13" width="9.7265625" customWidth="1"/>
    <col min="14" max="14" width="21.7265625" customWidth="1"/>
    <col min="15" max="15" width="13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123</v>
      </c>
    </row>
    <row r="7" spans="2:18" ht="15.5">
      <c r="B7" s="2" t="s">
        <v>124</v>
      </c>
    </row>
    <row r="8" spans="2:18" ht="13">
      <c r="B8" s="3" t="s">
        <v>82</v>
      </c>
      <c r="C8" s="3" t="s">
        <v>83</v>
      </c>
      <c r="D8" s="3" t="s">
        <v>125</v>
      </c>
      <c r="E8" s="3" t="s">
        <v>85</v>
      </c>
      <c r="F8" s="3" t="s">
        <v>86</v>
      </c>
      <c r="G8" s="3" t="s">
        <v>126</v>
      </c>
      <c r="H8" s="3" t="s">
        <v>127</v>
      </c>
      <c r="I8" s="3" t="s">
        <v>87</v>
      </c>
      <c r="J8" s="3" t="s">
        <v>88</v>
      </c>
      <c r="K8" s="3" t="s">
        <v>89</v>
      </c>
      <c r="L8" s="3" t="s">
        <v>128</v>
      </c>
      <c r="M8" s="3" t="s">
        <v>43</v>
      </c>
      <c r="N8" s="3" t="s">
        <v>129</v>
      </c>
      <c r="O8" s="3" t="s">
        <v>90</v>
      </c>
      <c r="P8" s="3" t="s">
        <v>130</v>
      </c>
      <c r="Q8" s="3" t="s">
        <v>131</v>
      </c>
      <c r="R8" s="3" t="s">
        <v>132</v>
      </c>
    </row>
    <row r="9" spans="2:18" ht="13">
      <c r="B9" s="4"/>
      <c r="C9" s="4"/>
      <c r="D9" s="4"/>
      <c r="E9" s="4"/>
      <c r="F9" s="4"/>
      <c r="G9" s="4" t="s">
        <v>133</v>
      </c>
      <c r="H9" s="4" t="s">
        <v>134</v>
      </c>
      <c r="I9" s="4"/>
      <c r="J9" s="4" t="s">
        <v>93</v>
      </c>
      <c r="K9" s="4" t="s">
        <v>93</v>
      </c>
      <c r="L9" s="4" t="s">
        <v>135</v>
      </c>
      <c r="M9" s="4" t="s">
        <v>136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137</v>
      </c>
      <c r="C11" s="12"/>
      <c r="D11" s="19"/>
      <c r="E11" s="3"/>
      <c r="F11" s="3"/>
      <c r="G11" s="3"/>
      <c r="H11" s="12">
        <v>6.37</v>
      </c>
      <c r="I11" s="3"/>
      <c r="K11" s="10">
        <v>6.9999999999999999E-4</v>
      </c>
      <c r="L11" s="9">
        <v>175570216</v>
      </c>
      <c r="O11" s="9">
        <v>212954.7</v>
      </c>
      <c r="Q11" s="10">
        <v>1</v>
      </c>
      <c r="R11" s="10">
        <v>5.2200000000000003E-2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6.42</v>
      </c>
      <c r="I12" s="3"/>
      <c r="K12" s="10">
        <v>5.9999999999999995E-4</v>
      </c>
      <c r="L12" s="9">
        <v>174130216</v>
      </c>
      <c r="O12" s="9">
        <v>208024.26</v>
      </c>
      <c r="Q12" s="10">
        <v>0.9768</v>
      </c>
      <c r="R12" s="10">
        <v>5.0999999999999997E-2</v>
      </c>
    </row>
    <row r="13" spans="2:18">
      <c r="B13" s="13" t="s">
        <v>138</v>
      </c>
      <c r="C13" s="14"/>
      <c r="D13" s="20"/>
      <c r="E13" s="13"/>
      <c r="F13" s="13"/>
      <c r="G13" s="13"/>
      <c r="H13" s="14">
        <v>6.75</v>
      </c>
      <c r="I13" s="13"/>
      <c r="K13" s="16">
        <v>-4.5999999999999999E-3</v>
      </c>
      <c r="L13" s="15">
        <v>72308581</v>
      </c>
      <c r="O13" s="15">
        <v>92558.73</v>
      </c>
      <c r="Q13" s="16">
        <v>0.43459999999999999</v>
      </c>
      <c r="R13" s="16">
        <v>2.2700000000000001E-2</v>
      </c>
    </row>
    <row r="14" spans="2:18">
      <c r="B14" s="13" t="s">
        <v>139</v>
      </c>
      <c r="C14" s="14"/>
      <c r="D14" s="20"/>
      <c r="E14" s="13"/>
      <c r="F14" s="13"/>
      <c r="G14" s="13"/>
      <c r="H14" s="14">
        <v>6.75</v>
      </c>
      <c r="I14" s="13"/>
      <c r="K14" s="16">
        <v>-4.5999999999999999E-3</v>
      </c>
      <c r="L14" s="15">
        <v>72308581</v>
      </c>
      <c r="O14" s="15">
        <v>92558.73</v>
      </c>
      <c r="Q14" s="16">
        <v>0.43459999999999999</v>
      </c>
      <c r="R14" s="16">
        <v>2.2700000000000001E-2</v>
      </c>
    </row>
    <row r="15" spans="2:18">
      <c r="B15" s="6" t="s">
        <v>140</v>
      </c>
      <c r="C15" s="17">
        <v>9590332</v>
      </c>
      <c r="D15" s="18" t="s">
        <v>141</v>
      </c>
      <c r="E15" s="6" t="s">
        <v>142</v>
      </c>
      <c r="F15" s="6"/>
      <c r="G15" s="6"/>
      <c r="H15" s="17">
        <v>0.57999999999999996</v>
      </c>
      <c r="I15" s="6" t="s">
        <v>101</v>
      </c>
      <c r="J15" s="21">
        <v>0.04</v>
      </c>
      <c r="K15" s="8">
        <v>-3.0999999999999999E-3</v>
      </c>
      <c r="L15" s="7">
        <v>14558166</v>
      </c>
      <c r="M15" s="7">
        <v>136</v>
      </c>
      <c r="N15" s="7">
        <v>0</v>
      </c>
      <c r="O15" s="7">
        <v>19799.11</v>
      </c>
      <c r="P15" s="8">
        <v>8.9999999999999998E-4</v>
      </c>
      <c r="Q15" s="8">
        <v>9.2999999999999999E-2</v>
      </c>
      <c r="R15" s="8">
        <v>4.8999999999999998E-3</v>
      </c>
    </row>
    <row r="16" spans="2:18">
      <c r="B16" s="6" t="s">
        <v>143</v>
      </c>
      <c r="C16" s="17">
        <v>9590431</v>
      </c>
      <c r="D16" s="18" t="s">
        <v>141</v>
      </c>
      <c r="E16" s="6" t="s">
        <v>142</v>
      </c>
      <c r="F16" s="6"/>
      <c r="G16" s="6"/>
      <c r="H16" s="17">
        <v>3.38</v>
      </c>
      <c r="I16" s="6" t="s">
        <v>101</v>
      </c>
      <c r="J16" s="21">
        <v>0.04</v>
      </c>
      <c r="K16" s="8">
        <v>-8.8999999999999999E-3</v>
      </c>
      <c r="L16" s="7">
        <v>3898831</v>
      </c>
      <c r="M16" s="7">
        <v>147.74</v>
      </c>
      <c r="N16" s="7">
        <v>0</v>
      </c>
      <c r="O16" s="7">
        <v>5760.13</v>
      </c>
      <c r="P16" s="8">
        <v>2.9999999999999997E-4</v>
      </c>
      <c r="Q16" s="8">
        <v>2.7E-2</v>
      </c>
      <c r="R16" s="8">
        <v>1.4E-3</v>
      </c>
    </row>
    <row r="17" spans="2:18">
      <c r="B17" s="6" t="s">
        <v>144</v>
      </c>
      <c r="C17" s="17">
        <v>1157023</v>
      </c>
      <c r="D17" s="18" t="s">
        <v>141</v>
      </c>
      <c r="E17" s="6" t="s">
        <v>142</v>
      </c>
      <c r="F17" s="6"/>
      <c r="G17" s="6"/>
      <c r="H17" s="17">
        <v>8.25</v>
      </c>
      <c r="I17" s="6" t="s">
        <v>101</v>
      </c>
      <c r="J17" s="21">
        <v>5.0000000000000001E-3</v>
      </c>
      <c r="K17" s="8">
        <v>-7.4000000000000003E-3</v>
      </c>
      <c r="L17" s="7">
        <v>4171910</v>
      </c>
      <c r="M17" s="7">
        <v>111.21</v>
      </c>
      <c r="N17" s="7">
        <v>0</v>
      </c>
      <c r="O17" s="7">
        <v>4639.58</v>
      </c>
      <c r="P17" s="8">
        <v>2.0000000000000001E-4</v>
      </c>
      <c r="Q17" s="8">
        <v>2.18E-2</v>
      </c>
      <c r="R17" s="8">
        <v>1.1000000000000001E-3</v>
      </c>
    </row>
    <row r="18" spans="2:18">
      <c r="B18" s="6" t="s">
        <v>145</v>
      </c>
      <c r="C18" s="17">
        <v>1169564</v>
      </c>
      <c r="D18" s="18" t="s">
        <v>141</v>
      </c>
      <c r="E18" s="6" t="s">
        <v>142</v>
      </c>
      <c r="F18" s="6"/>
      <c r="G18" s="6"/>
      <c r="H18" s="17">
        <v>5.57</v>
      </c>
      <c r="I18" s="6" t="s">
        <v>101</v>
      </c>
      <c r="J18" s="21">
        <v>1E-3</v>
      </c>
      <c r="K18" s="8">
        <v>-9.4000000000000004E-3</v>
      </c>
      <c r="L18" s="7">
        <v>96094</v>
      </c>
      <c r="M18" s="7">
        <v>106.09</v>
      </c>
      <c r="N18" s="7">
        <v>0</v>
      </c>
      <c r="O18" s="7">
        <v>101.95</v>
      </c>
      <c r="P18" s="8">
        <v>0</v>
      </c>
      <c r="Q18" s="8">
        <v>5.0000000000000001E-4</v>
      </c>
      <c r="R18" s="8">
        <v>0</v>
      </c>
    </row>
    <row r="19" spans="2:18">
      <c r="B19" s="6" t="s">
        <v>146</v>
      </c>
      <c r="C19" s="17">
        <v>1140847</v>
      </c>
      <c r="D19" s="18" t="s">
        <v>141</v>
      </c>
      <c r="E19" s="6" t="s">
        <v>142</v>
      </c>
      <c r="F19" s="6"/>
      <c r="G19" s="6"/>
      <c r="H19" s="17">
        <v>6.27</v>
      </c>
      <c r="I19" s="6" t="s">
        <v>101</v>
      </c>
      <c r="J19" s="21">
        <v>7.4999999999999997E-3</v>
      </c>
      <c r="K19" s="8">
        <v>-8.6999999999999994E-3</v>
      </c>
      <c r="L19" s="7">
        <v>5697862</v>
      </c>
      <c r="M19" s="7">
        <v>112.38</v>
      </c>
      <c r="N19" s="7">
        <v>0</v>
      </c>
      <c r="O19" s="7">
        <v>6403.26</v>
      </c>
      <c r="P19" s="8">
        <v>2.9999999999999997E-4</v>
      </c>
      <c r="Q19" s="8">
        <v>3.0099999999999998E-2</v>
      </c>
      <c r="R19" s="8">
        <v>1.6000000000000001E-3</v>
      </c>
    </row>
    <row r="20" spans="2:18">
      <c r="B20" s="6" t="s">
        <v>147</v>
      </c>
      <c r="C20" s="17">
        <v>1097708</v>
      </c>
      <c r="D20" s="18" t="s">
        <v>141</v>
      </c>
      <c r="E20" s="6" t="s">
        <v>142</v>
      </c>
      <c r="F20" s="6"/>
      <c r="G20" s="6"/>
      <c r="H20" s="17">
        <v>12.54</v>
      </c>
      <c r="I20" s="6" t="s">
        <v>101</v>
      </c>
      <c r="J20" s="21">
        <v>0.04</v>
      </c>
      <c r="K20" s="8">
        <v>-2.7000000000000001E-3</v>
      </c>
      <c r="L20" s="7">
        <v>2847216</v>
      </c>
      <c r="M20" s="7">
        <v>201.91</v>
      </c>
      <c r="N20" s="7">
        <v>0</v>
      </c>
      <c r="O20" s="7">
        <v>5748.81</v>
      </c>
      <c r="P20" s="8">
        <v>2.0000000000000001E-4</v>
      </c>
      <c r="Q20" s="8">
        <v>2.7E-2</v>
      </c>
      <c r="R20" s="8">
        <v>1.4E-3</v>
      </c>
    </row>
    <row r="21" spans="2:18">
      <c r="B21" s="6" t="s">
        <v>148</v>
      </c>
      <c r="C21" s="17">
        <v>1134865</v>
      </c>
      <c r="D21" s="18" t="s">
        <v>141</v>
      </c>
      <c r="E21" s="6" t="s">
        <v>142</v>
      </c>
      <c r="F21" s="6"/>
      <c r="G21" s="6"/>
      <c r="H21" s="17">
        <v>21.95</v>
      </c>
      <c r="I21" s="6" t="s">
        <v>101</v>
      </c>
      <c r="J21" s="21">
        <v>0.01</v>
      </c>
      <c r="K21" s="8">
        <v>1.8E-3</v>
      </c>
      <c r="L21" s="7">
        <v>7119156</v>
      </c>
      <c r="M21" s="7">
        <v>121.2</v>
      </c>
      <c r="N21" s="7">
        <v>0</v>
      </c>
      <c r="O21" s="7">
        <v>8628.42</v>
      </c>
      <c r="P21" s="8">
        <v>4.0000000000000002E-4</v>
      </c>
      <c r="Q21" s="8">
        <v>4.0500000000000001E-2</v>
      </c>
      <c r="R21" s="8">
        <v>2.0999999999999999E-3</v>
      </c>
    </row>
    <row r="22" spans="2:18">
      <c r="B22" s="6" t="s">
        <v>149</v>
      </c>
      <c r="C22" s="17">
        <v>1120583</v>
      </c>
      <c r="D22" s="18" t="s">
        <v>141</v>
      </c>
      <c r="E22" s="6" t="s">
        <v>142</v>
      </c>
      <c r="F22" s="6"/>
      <c r="G22" s="6"/>
      <c r="H22" s="17">
        <v>17.010000000000002</v>
      </c>
      <c r="I22" s="6" t="s">
        <v>101</v>
      </c>
      <c r="J22" s="21">
        <v>2.7650999999999998E-2</v>
      </c>
      <c r="K22" s="8">
        <v>-5.0000000000000001E-4</v>
      </c>
      <c r="L22" s="7">
        <v>6653941</v>
      </c>
      <c r="M22" s="7">
        <v>170.79</v>
      </c>
      <c r="N22" s="7">
        <v>0</v>
      </c>
      <c r="O22" s="7">
        <v>11364.27</v>
      </c>
      <c r="P22" s="8">
        <v>4.0000000000000002E-4</v>
      </c>
      <c r="Q22" s="8">
        <v>5.3400000000000003E-2</v>
      </c>
      <c r="R22" s="8">
        <v>2.8E-3</v>
      </c>
    </row>
    <row r="23" spans="2:18">
      <c r="B23" s="6" t="s">
        <v>150</v>
      </c>
      <c r="C23" s="17">
        <v>1124056</v>
      </c>
      <c r="D23" s="18" t="s">
        <v>141</v>
      </c>
      <c r="E23" s="6" t="s">
        <v>142</v>
      </c>
      <c r="F23" s="6"/>
      <c r="G23" s="6"/>
      <c r="H23" s="17">
        <v>1.72</v>
      </c>
      <c r="I23" s="6" t="s">
        <v>101</v>
      </c>
      <c r="J23" s="21">
        <v>2.75E-2</v>
      </c>
      <c r="K23" s="8">
        <v>-7.1000000000000004E-3</v>
      </c>
      <c r="L23" s="7">
        <v>21687386</v>
      </c>
      <c r="M23" s="7">
        <v>110.72</v>
      </c>
      <c r="N23" s="7">
        <v>0</v>
      </c>
      <c r="O23" s="7">
        <v>24012.27</v>
      </c>
      <c r="P23" s="8">
        <v>1.1999999999999999E-3</v>
      </c>
      <c r="Q23" s="8">
        <v>0.1128</v>
      </c>
      <c r="R23" s="8">
        <v>5.8999999999999999E-3</v>
      </c>
    </row>
    <row r="24" spans="2:18">
      <c r="B24" s="6" t="s">
        <v>151</v>
      </c>
      <c r="C24" s="17">
        <v>1128081</v>
      </c>
      <c r="D24" s="18" t="s">
        <v>141</v>
      </c>
      <c r="E24" s="6" t="s">
        <v>142</v>
      </c>
      <c r="F24" s="6"/>
      <c r="G24" s="6"/>
      <c r="H24" s="17">
        <v>2.7</v>
      </c>
      <c r="I24" s="6" t="s">
        <v>101</v>
      </c>
      <c r="J24" s="21">
        <v>1.7500000000000002E-2</v>
      </c>
      <c r="K24" s="8">
        <v>-7.7999999999999996E-3</v>
      </c>
      <c r="L24" s="7">
        <v>4733113</v>
      </c>
      <c r="M24" s="7">
        <v>109.42</v>
      </c>
      <c r="N24" s="7">
        <v>0</v>
      </c>
      <c r="O24" s="7">
        <v>5178.97</v>
      </c>
      <c r="P24" s="8">
        <v>2.9999999999999997E-4</v>
      </c>
      <c r="Q24" s="8">
        <v>2.4299999999999999E-2</v>
      </c>
      <c r="R24" s="8">
        <v>1.2999999999999999E-3</v>
      </c>
    </row>
    <row r="25" spans="2:18">
      <c r="B25" s="6" t="s">
        <v>152</v>
      </c>
      <c r="C25" s="17">
        <v>1135912</v>
      </c>
      <c r="D25" s="18" t="s">
        <v>141</v>
      </c>
      <c r="E25" s="6" t="s">
        <v>142</v>
      </c>
      <c r="F25" s="6"/>
      <c r="G25" s="6"/>
      <c r="H25" s="17">
        <v>4.76</v>
      </c>
      <c r="I25" s="6" t="s">
        <v>101</v>
      </c>
      <c r="J25" s="21">
        <v>7.4999999999999997E-3</v>
      </c>
      <c r="K25" s="8">
        <v>-9.4999999999999998E-3</v>
      </c>
      <c r="L25" s="7">
        <v>844906</v>
      </c>
      <c r="M25" s="7">
        <v>109.12</v>
      </c>
      <c r="N25" s="7">
        <v>0</v>
      </c>
      <c r="O25" s="7">
        <v>921.96</v>
      </c>
      <c r="P25" s="8">
        <v>0</v>
      </c>
      <c r="Q25" s="8">
        <v>4.3E-3</v>
      </c>
      <c r="R25" s="8">
        <v>2.0000000000000001E-4</v>
      </c>
    </row>
    <row r="26" spans="2:18">
      <c r="B26" s="13" t="s">
        <v>153</v>
      </c>
      <c r="C26" s="14"/>
      <c r="D26" s="20"/>
      <c r="E26" s="13"/>
      <c r="F26" s="13"/>
      <c r="G26" s="13"/>
      <c r="H26" s="14">
        <v>6.16</v>
      </c>
      <c r="I26" s="13"/>
      <c r="K26" s="16">
        <v>4.7999999999999996E-3</v>
      </c>
      <c r="L26" s="15">
        <v>101821635</v>
      </c>
      <c r="O26" s="15">
        <v>115465.53</v>
      </c>
      <c r="Q26" s="16">
        <v>0.54220000000000002</v>
      </c>
      <c r="R26" s="16">
        <v>2.8299999999999999E-2</v>
      </c>
    </row>
    <row r="27" spans="2:18">
      <c r="B27" s="13" t="s">
        <v>154</v>
      </c>
      <c r="C27" s="14"/>
      <c r="D27" s="20"/>
      <c r="E27" s="13"/>
      <c r="F27" s="13"/>
      <c r="G27" s="13"/>
      <c r="H27" s="14">
        <v>0.57999999999999996</v>
      </c>
      <c r="I27" s="13"/>
      <c r="K27" s="16">
        <v>5.0000000000000001E-4</v>
      </c>
      <c r="L27" s="15">
        <v>2330907</v>
      </c>
      <c r="O27" s="15">
        <v>2330.23</v>
      </c>
      <c r="Q27" s="16">
        <v>1.09E-2</v>
      </c>
      <c r="R27" s="16">
        <v>5.9999999999999995E-4</v>
      </c>
    </row>
    <row r="28" spans="2:18">
      <c r="B28" s="6" t="s">
        <v>155</v>
      </c>
      <c r="C28" s="17">
        <v>8210619</v>
      </c>
      <c r="D28" s="18" t="s">
        <v>141</v>
      </c>
      <c r="E28" s="6" t="s">
        <v>142</v>
      </c>
      <c r="F28" s="6"/>
      <c r="G28" s="6"/>
      <c r="H28" s="17">
        <v>0.42</v>
      </c>
      <c r="I28" s="6" t="s">
        <v>101</v>
      </c>
      <c r="K28" s="8">
        <v>5.0000000000000001E-4</v>
      </c>
      <c r="L28" s="7">
        <v>187807</v>
      </c>
      <c r="M28" s="7">
        <v>99.98</v>
      </c>
      <c r="N28" s="7">
        <v>0</v>
      </c>
      <c r="O28" s="7">
        <v>187.77</v>
      </c>
      <c r="P28" s="8">
        <v>0</v>
      </c>
      <c r="Q28" s="8">
        <v>8.9999999999999998E-4</v>
      </c>
      <c r="R28" s="8">
        <v>0</v>
      </c>
    </row>
    <row r="29" spans="2:18">
      <c r="B29" s="6" t="s">
        <v>156</v>
      </c>
      <c r="C29" s="17">
        <v>8210817</v>
      </c>
      <c r="D29" s="18" t="s">
        <v>141</v>
      </c>
      <c r="E29" s="6" t="s">
        <v>142</v>
      </c>
      <c r="F29" s="6"/>
      <c r="G29" s="6"/>
      <c r="H29" s="17">
        <v>0.59</v>
      </c>
      <c r="I29" s="6" t="s">
        <v>101</v>
      </c>
      <c r="K29" s="8">
        <v>5.0000000000000001E-4</v>
      </c>
      <c r="L29" s="7">
        <v>2143100</v>
      </c>
      <c r="M29" s="7">
        <v>99.97</v>
      </c>
      <c r="N29" s="7">
        <v>0</v>
      </c>
      <c r="O29" s="7">
        <v>2142.46</v>
      </c>
      <c r="P29" s="8">
        <v>2.9999999999999997E-4</v>
      </c>
      <c r="Q29" s="8">
        <v>1.01E-2</v>
      </c>
      <c r="R29" s="8">
        <v>5.0000000000000001E-4</v>
      </c>
    </row>
    <row r="30" spans="2:18">
      <c r="B30" s="13" t="s">
        <v>157</v>
      </c>
      <c r="C30" s="14"/>
      <c r="D30" s="20"/>
      <c r="E30" s="13"/>
      <c r="F30" s="13"/>
      <c r="G30" s="13"/>
      <c r="H30" s="14">
        <v>6.34</v>
      </c>
      <c r="I30" s="13"/>
      <c r="K30" s="16">
        <v>5.1000000000000004E-3</v>
      </c>
      <c r="L30" s="15">
        <v>91160360</v>
      </c>
      <c r="O30" s="15">
        <v>104867.41</v>
      </c>
      <c r="Q30" s="16">
        <v>0.4924</v>
      </c>
      <c r="R30" s="16">
        <v>2.5700000000000001E-2</v>
      </c>
    </row>
    <row r="31" spans="2:18">
      <c r="B31" s="6" t="s">
        <v>158</v>
      </c>
      <c r="C31" s="17">
        <v>1142223</v>
      </c>
      <c r="D31" s="18" t="s">
        <v>141</v>
      </c>
      <c r="E31" s="6" t="s">
        <v>142</v>
      </c>
      <c r="F31" s="6"/>
      <c r="G31" s="6"/>
      <c r="H31" s="17">
        <v>0.08</v>
      </c>
      <c r="I31" s="6" t="s">
        <v>101</v>
      </c>
      <c r="J31" s="21">
        <v>5.0000000000000001E-3</v>
      </c>
      <c r="K31" s="8">
        <v>2.5000000000000001E-3</v>
      </c>
      <c r="L31" s="7">
        <v>183364</v>
      </c>
      <c r="M31" s="7">
        <v>100.48</v>
      </c>
      <c r="N31" s="7">
        <v>0</v>
      </c>
      <c r="O31" s="7">
        <v>184.24</v>
      </c>
      <c r="P31" s="8">
        <v>0</v>
      </c>
      <c r="Q31" s="8">
        <v>8.9999999999999998E-4</v>
      </c>
      <c r="R31" s="8">
        <v>0</v>
      </c>
    </row>
    <row r="32" spans="2:18">
      <c r="B32" s="6" t="s">
        <v>159</v>
      </c>
      <c r="C32" s="17">
        <v>1140193</v>
      </c>
      <c r="D32" s="18" t="s">
        <v>141</v>
      </c>
      <c r="E32" s="6" t="s">
        <v>142</v>
      </c>
      <c r="F32" s="6"/>
      <c r="G32" s="6"/>
      <c r="H32" s="17">
        <v>18.29</v>
      </c>
      <c r="I32" s="6" t="s">
        <v>101</v>
      </c>
      <c r="J32" s="21">
        <v>3.7499999999999999E-2</v>
      </c>
      <c r="K32" s="8">
        <v>1.83E-2</v>
      </c>
      <c r="L32" s="7">
        <v>5432161</v>
      </c>
      <c r="M32" s="7">
        <v>142.52000000000001</v>
      </c>
      <c r="N32" s="7">
        <v>0</v>
      </c>
      <c r="O32" s="7">
        <v>7741.92</v>
      </c>
      <c r="P32" s="8">
        <v>2.9999999999999997E-4</v>
      </c>
      <c r="Q32" s="8">
        <v>3.6400000000000002E-2</v>
      </c>
      <c r="R32" s="8">
        <v>1.9E-3</v>
      </c>
    </row>
    <row r="33" spans="2:18">
      <c r="B33" s="6" t="s">
        <v>160</v>
      </c>
      <c r="C33" s="17">
        <v>1150879</v>
      </c>
      <c r="D33" s="18" t="s">
        <v>141</v>
      </c>
      <c r="E33" s="6" t="s">
        <v>142</v>
      </c>
      <c r="F33" s="6"/>
      <c r="G33" s="6"/>
      <c r="H33" s="17">
        <v>7.2</v>
      </c>
      <c r="I33" s="6" t="s">
        <v>101</v>
      </c>
      <c r="J33" s="21">
        <v>2.2499999999999999E-2</v>
      </c>
      <c r="K33" s="8">
        <v>5.7000000000000002E-3</v>
      </c>
      <c r="L33" s="7">
        <v>5869364</v>
      </c>
      <c r="M33" s="7">
        <v>113.26</v>
      </c>
      <c r="N33" s="7">
        <v>0</v>
      </c>
      <c r="O33" s="7">
        <v>6647.64</v>
      </c>
      <c r="P33" s="8">
        <v>2.9999999999999997E-4</v>
      </c>
      <c r="Q33" s="8">
        <v>3.1199999999999999E-2</v>
      </c>
      <c r="R33" s="8">
        <v>1.6000000000000001E-3</v>
      </c>
    </row>
    <row r="34" spans="2:18">
      <c r="B34" s="6" t="s">
        <v>161</v>
      </c>
      <c r="C34" s="17">
        <v>1141225</v>
      </c>
      <c r="D34" s="18" t="s">
        <v>141</v>
      </c>
      <c r="E34" s="6" t="s">
        <v>142</v>
      </c>
      <c r="F34" s="6"/>
      <c r="G34" s="6"/>
      <c r="H34" s="17">
        <v>1.9</v>
      </c>
      <c r="I34" s="6" t="s">
        <v>101</v>
      </c>
      <c r="J34" s="21">
        <v>1.2500000000000001E-2</v>
      </c>
      <c r="K34" s="8">
        <v>5.0000000000000001E-4</v>
      </c>
      <c r="L34" s="7">
        <v>3199185</v>
      </c>
      <c r="M34" s="7">
        <v>102.41</v>
      </c>
      <c r="N34" s="7">
        <v>0</v>
      </c>
      <c r="O34" s="7">
        <v>3276.29</v>
      </c>
      <c r="P34" s="8">
        <v>2.0000000000000001E-4</v>
      </c>
      <c r="Q34" s="8">
        <v>1.54E-2</v>
      </c>
      <c r="R34" s="8">
        <v>8.0000000000000004E-4</v>
      </c>
    </row>
    <row r="35" spans="2:18">
      <c r="B35" s="6" t="s">
        <v>162</v>
      </c>
      <c r="C35" s="17">
        <v>1155068</v>
      </c>
      <c r="D35" s="18" t="s">
        <v>141</v>
      </c>
      <c r="E35" s="6" t="s">
        <v>142</v>
      </c>
      <c r="F35" s="6"/>
      <c r="G35" s="6"/>
      <c r="H35" s="17">
        <v>2.87</v>
      </c>
      <c r="I35" s="6" t="s">
        <v>101</v>
      </c>
      <c r="J35" s="21">
        <v>1.4999999999999999E-2</v>
      </c>
      <c r="K35" s="8">
        <v>1.6999999999999999E-3</v>
      </c>
      <c r="L35" s="7">
        <v>8208683</v>
      </c>
      <c r="M35" s="7">
        <v>104</v>
      </c>
      <c r="N35" s="7">
        <v>0</v>
      </c>
      <c r="O35" s="7">
        <v>8537.0300000000007</v>
      </c>
      <c r="P35" s="8">
        <v>5.0000000000000001E-4</v>
      </c>
      <c r="Q35" s="8">
        <v>4.0099999999999997E-2</v>
      </c>
      <c r="R35" s="8">
        <v>2.0999999999999999E-3</v>
      </c>
    </row>
    <row r="36" spans="2:18">
      <c r="B36" s="6" t="s">
        <v>163</v>
      </c>
      <c r="C36" s="17">
        <v>1160985</v>
      </c>
      <c r="D36" s="18" t="s">
        <v>141</v>
      </c>
      <c r="E36" s="6" t="s">
        <v>142</v>
      </c>
      <c r="F36" s="6"/>
      <c r="G36" s="6"/>
      <c r="H36" s="17">
        <v>8.82</v>
      </c>
      <c r="I36" s="6" t="s">
        <v>101</v>
      </c>
      <c r="J36" s="21">
        <v>0.01</v>
      </c>
      <c r="K36" s="8">
        <v>7.7000000000000002E-3</v>
      </c>
      <c r="L36" s="7">
        <v>885364</v>
      </c>
      <c r="M36" s="7">
        <v>102.79</v>
      </c>
      <c r="N36" s="7">
        <v>0</v>
      </c>
      <c r="O36" s="7">
        <v>910.07</v>
      </c>
      <c r="P36" s="8">
        <v>1E-4</v>
      </c>
      <c r="Q36" s="8">
        <v>4.3E-3</v>
      </c>
      <c r="R36" s="8">
        <v>2.0000000000000001E-4</v>
      </c>
    </row>
    <row r="37" spans="2:18">
      <c r="B37" s="6" t="s">
        <v>164</v>
      </c>
      <c r="C37" s="17">
        <v>1162668</v>
      </c>
      <c r="D37" s="18" t="s">
        <v>141</v>
      </c>
      <c r="E37" s="6" t="s">
        <v>142</v>
      </c>
      <c r="F37" s="6"/>
      <c r="G37" s="6"/>
      <c r="H37" s="17">
        <v>4.28</v>
      </c>
      <c r="I37" s="6" t="s">
        <v>101</v>
      </c>
      <c r="J37" s="21">
        <v>5.0000000000000001E-3</v>
      </c>
      <c r="K37" s="8">
        <v>2.7000000000000001E-3</v>
      </c>
      <c r="L37" s="7">
        <v>2656600</v>
      </c>
      <c r="M37" s="7">
        <v>101.31</v>
      </c>
      <c r="N37" s="7">
        <v>0</v>
      </c>
      <c r="O37" s="7">
        <v>2691.4</v>
      </c>
      <c r="P37" s="8">
        <v>2.0000000000000001E-4</v>
      </c>
      <c r="Q37" s="8">
        <v>1.26E-2</v>
      </c>
      <c r="R37" s="8">
        <v>6.9999999999999999E-4</v>
      </c>
    </row>
    <row r="38" spans="2:18">
      <c r="B38" s="6" t="s">
        <v>165</v>
      </c>
      <c r="C38" s="17">
        <v>1158104</v>
      </c>
      <c r="D38" s="18" t="s">
        <v>141</v>
      </c>
      <c r="E38" s="6" t="s">
        <v>142</v>
      </c>
      <c r="F38" s="6"/>
      <c r="G38" s="6"/>
      <c r="H38" s="17">
        <v>1.57</v>
      </c>
      <c r="I38" s="6" t="s">
        <v>101</v>
      </c>
      <c r="J38" s="21">
        <v>7.4999999999999997E-3</v>
      </c>
      <c r="K38" s="8">
        <v>4.0000000000000002E-4</v>
      </c>
      <c r="L38" s="7">
        <v>1913800</v>
      </c>
      <c r="M38" s="7">
        <v>101.44</v>
      </c>
      <c r="N38" s="7">
        <v>0</v>
      </c>
      <c r="O38" s="7">
        <v>1941.36</v>
      </c>
      <c r="P38" s="8">
        <v>1E-4</v>
      </c>
      <c r="Q38" s="8">
        <v>9.1000000000000004E-3</v>
      </c>
      <c r="R38" s="8">
        <v>5.0000000000000001E-4</v>
      </c>
    </row>
    <row r="39" spans="2:18">
      <c r="B39" s="6" t="s">
        <v>166</v>
      </c>
      <c r="C39" s="17">
        <v>1167105</v>
      </c>
      <c r="D39" s="18" t="s">
        <v>141</v>
      </c>
      <c r="E39" s="6" t="s">
        <v>142</v>
      </c>
      <c r="F39" s="6"/>
      <c r="G39" s="6"/>
      <c r="H39" s="17">
        <v>2.58</v>
      </c>
      <c r="I39" s="6" t="s">
        <v>101</v>
      </c>
      <c r="J39" s="21">
        <v>1.5E-3</v>
      </c>
      <c r="K39" s="8">
        <v>1.6000000000000001E-3</v>
      </c>
      <c r="L39" s="7">
        <v>1160486</v>
      </c>
      <c r="M39" s="7">
        <v>100.04</v>
      </c>
      <c r="N39" s="7">
        <v>0</v>
      </c>
      <c r="O39" s="7">
        <v>1160.95</v>
      </c>
      <c r="P39" s="8">
        <v>1E-4</v>
      </c>
      <c r="Q39" s="8">
        <v>5.4999999999999997E-3</v>
      </c>
      <c r="R39" s="8">
        <v>2.9999999999999997E-4</v>
      </c>
    </row>
    <row r="40" spans="2:18">
      <c r="B40" s="6" t="s">
        <v>167</v>
      </c>
      <c r="C40" s="17">
        <v>1123272</v>
      </c>
      <c r="D40" s="18" t="s">
        <v>141</v>
      </c>
      <c r="E40" s="6" t="s">
        <v>142</v>
      </c>
      <c r="F40" s="6"/>
      <c r="G40" s="6"/>
      <c r="H40" s="17">
        <v>1.04</v>
      </c>
      <c r="I40" s="6" t="s">
        <v>101</v>
      </c>
      <c r="J40" s="21">
        <v>5.5E-2</v>
      </c>
      <c r="K40" s="8">
        <v>4.0000000000000002E-4</v>
      </c>
      <c r="L40" s="7">
        <v>1822282</v>
      </c>
      <c r="M40" s="7">
        <v>110.97</v>
      </c>
      <c r="N40" s="7">
        <v>0</v>
      </c>
      <c r="O40" s="7">
        <v>2022.19</v>
      </c>
      <c r="P40" s="8">
        <v>1E-4</v>
      </c>
      <c r="Q40" s="8">
        <v>9.4999999999999998E-3</v>
      </c>
      <c r="R40" s="8">
        <v>5.0000000000000001E-4</v>
      </c>
    </row>
    <row r="41" spans="2:18">
      <c r="B41" s="6" t="s">
        <v>168</v>
      </c>
      <c r="C41" s="17">
        <v>1125400</v>
      </c>
      <c r="D41" s="18" t="s">
        <v>141</v>
      </c>
      <c r="E41" s="6" t="s">
        <v>142</v>
      </c>
      <c r="F41" s="6"/>
      <c r="G41" s="6"/>
      <c r="H41" s="17">
        <v>14.56</v>
      </c>
      <c r="I41" s="6" t="s">
        <v>101</v>
      </c>
      <c r="J41" s="21">
        <v>5.5E-2</v>
      </c>
      <c r="K41" s="8">
        <v>1.52E-2</v>
      </c>
      <c r="L41" s="7">
        <v>4253670</v>
      </c>
      <c r="M41" s="7">
        <v>176.34</v>
      </c>
      <c r="N41" s="7">
        <v>0</v>
      </c>
      <c r="O41" s="7">
        <v>7500.92</v>
      </c>
      <c r="P41" s="8">
        <v>2.0000000000000001E-4</v>
      </c>
      <c r="Q41" s="8">
        <v>3.5200000000000002E-2</v>
      </c>
      <c r="R41" s="8">
        <v>1.8E-3</v>
      </c>
    </row>
    <row r="42" spans="2:18">
      <c r="B42" s="6" t="s">
        <v>169</v>
      </c>
      <c r="C42" s="17">
        <v>1126747</v>
      </c>
      <c r="D42" s="18" t="s">
        <v>141</v>
      </c>
      <c r="E42" s="6" t="s">
        <v>142</v>
      </c>
      <c r="F42" s="6"/>
      <c r="G42" s="6"/>
      <c r="H42" s="17">
        <v>2.13</v>
      </c>
      <c r="I42" s="6" t="s">
        <v>101</v>
      </c>
      <c r="J42" s="21">
        <v>4.2500000000000003E-2</v>
      </c>
      <c r="K42" s="8">
        <v>1E-3</v>
      </c>
      <c r="L42" s="7">
        <v>6612613</v>
      </c>
      <c r="M42" s="7">
        <v>112.5</v>
      </c>
      <c r="N42" s="7">
        <v>0</v>
      </c>
      <c r="O42" s="7">
        <v>7439.19</v>
      </c>
      <c r="P42" s="8">
        <v>4.0000000000000002E-4</v>
      </c>
      <c r="Q42" s="8">
        <v>3.49E-2</v>
      </c>
      <c r="R42" s="8">
        <v>1.8E-3</v>
      </c>
    </row>
    <row r="43" spans="2:18">
      <c r="B43" s="6" t="s">
        <v>170</v>
      </c>
      <c r="C43" s="17">
        <v>1130848</v>
      </c>
      <c r="D43" s="18" t="s">
        <v>141</v>
      </c>
      <c r="E43" s="6" t="s">
        <v>142</v>
      </c>
      <c r="F43" s="6"/>
      <c r="G43" s="6"/>
      <c r="H43" s="17">
        <v>3.05</v>
      </c>
      <c r="I43" s="6" t="s">
        <v>101</v>
      </c>
      <c r="J43" s="21">
        <v>3.7499999999999999E-2</v>
      </c>
      <c r="K43" s="8">
        <v>1.9E-3</v>
      </c>
      <c r="L43" s="7">
        <v>3490600</v>
      </c>
      <c r="M43" s="7">
        <v>114.35</v>
      </c>
      <c r="N43" s="7">
        <v>0</v>
      </c>
      <c r="O43" s="7">
        <v>3991.5</v>
      </c>
      <c r="P43" s="8">
        <v>2.0000000000000001E-4</v>
      </c>
      <c r="Q43" s="8">
        <v>1.8700000000000001E-2</v>
      </c>
      <c r="R43" s="8">
        <v>1E-3</v>
      </c>
    </row>
    <row r="44" spans="2:18">
      <c r="B44" s="6" t="s">
        <v>171</v>
      </c>
      <c r="C44" s="17">
        <v>1139344</v>
      </c>
      <c r="D44" s="18" t="s">
        <v>141</v>
      </c>
      <c r="E44" s="6" t="s">
        <v>142</v>
      </c>
      <c r="F44" s="6"/>
      <c r="G44" s="6"/>
      <c r="H44" s="17">
        <v>5.87</v>
      </c>
      <c r="I44" s="6" t="s">
        <v>101</v>
      </c>
      <c r="J44" s="21">
        <v>0.02</v>
      </c>
      <c r="K44" s="8">
        <v>4.1000000000000003E-3</v>
      </c>
      <c r="L44" s="7">
        <v>37399949</v>
      </c>
      <c r="M44" s="7">
        <v>111.32</v>
      </c>
      <c r="N44" s="7">
        <v>0</v>
      </c>
      <c r="O44" s="7">
        <v>41633.620000000003</v>
      </c>
      <c r="P44" s="8">
        <v>2E-3</v>
      </c>
      <c r="Q44" s="8">
        <v>0.19550000000000001</v>
      </c>
      <c r="R44" s="8">
        <v>1.0200000000000001E-2</v>
      </c>
    </row>
    <row r="45" spans="2:18">
      <c r="B45" s="6" t="s">
        <v>172</v>
      </c>
      <c r="C45" s="17">
        <v>1138130</v>
      </c>
      <c r="D45" s="18" t="s">
        <v>141</v>
      </c>
      <c r="E45" s="6" t="s">
        <v>142</v>
      </c>
      <c r="F45" s="6"/>
      <c r="G45" s="6"/>
      <c r="H45" s="17">
        <v>0.33</v>
      </c>
      <c r="I45" s="6" t="s">
        <v>101</v>
      </c>
      <c r="J45" s="21">
        <v>0.01</v>
      </c>
      <c r="K45" s="8">
        <v>-5.9999999999999995E-4</v>
      </c>
      <c r="L45" s="7">
        <v>1937545</v>
      </c>
      <c r="M45" s="7">
        <v>101.02</v>
      </c>
      <c r="N45" s="7">
        <v>0</v>
      </c>
      <c r="O45" s="7">
        <v>1957.31</v>
      </c>
      <c r="P45" s="8">
        <v>2.0000000000000001E-4</v>
      </c>
      <c r="Q45" s="8">
        <v>9.1999999999999998E-3</v>
      </c>
      <c r="R45" s="8">
        <v>5.0000000000000001E-4</v>
      </c>
    </row>
    <row r="46" spans="2:18">
      <c r="B46" s="6" t="s">
        <v>173</v>
      </c>
      <c r="C46" s="17">
        <v>1135557</v>
      </c>
      <c r="D46" s="18" t="s">
        <v>141</v>
      </c>
      <c r="E46" s="6" t="s">
        <v>142</v>
      </c>
      <c r="F46" s="6"/>
      <c r="G46" s="6"/>
      <c r="H46" s="17">
        <v>4.5</v>
      </c>
      <c r="I46" s="6" t="s">
        <v>101</v>
      </c>
      <c r="J46" s="21">
        <v>1.7500000000000002E-2</v>
      </c>
      <c r="K46" s="8">
        <v>2.8999999999999998E-3</v>
      </c>
      <c r="L46" s="7">
        <v>3801021</v>
      </c>
      <c r="M46" s="7">
        <v>107.35</v>
      </c>
      <c r="N46" s="7">
        <v>0</v>
      </c>
      <c r="O46" s="7">
        <v>4080.4</v>
      </c>
      <c r="P46" s="8">
        <v>2.0000000000000001E-4</v>
      </c>
      <c r="Q46" s="8">
        <v>1.9199999999999998E-2</v>
      </c>
      <c r="R46" s="8">
        <v>1E-3</v>
      </c>
    </row>
    <row r="47" spans="2:18">
      <c r="B47" s="6" t="s">
        <v>174</v>
      </c>
      <c r="C47" s="17">
        <v>1099456</v>
      </c>
      <c r="D47" s="18" t="s">
        <v>141</v>
      </c>
      <c r="E47" s="6" t="s">
        <v>142</v>
      </c>
      <c r="F47" s="6"/>
      <c r="G47" s="6"/>
      <c r="H47" s="17">
        <v>5.14</v>
      </c>
      <c r="I47" s="6" t="s">
        <v>101</v>
      </c>
      <c r="J47" s="21">
        <v>6.25E-2</v>
      </c>
      <c r="K47" s="8">
        <v>3.5000000000000001E-3</v>
      </c>
      <c r="L47" s="7">
        <v>2333673</v>
      </c>
      <c r="M47" s="7">
        <v>135.04</v>
      </c>
      <c r="N47" s="7">
        <v>0</v>
      </c>
      <c r="O47" s="7">
        <v>3151.39</v>
      </c>
      <c r="P47" s="8">
        <v>1E-4</v>
      </c>
      <c r="Q47" s="8">
        <v>1.4800000000000001E-2</v>
      </c>
      <c r="R47" s="8">
        <v>8.0000000000000004E-4</v>
      </c>
    </row>
    <row r="48" spans="2:18">
      <c r="B48" s="13" t="s">
        <v>175</v>
      </c>
      <c r="C48" s="14"/>
      <c r="D48" s="20"/>
      <c r="E48" s="13"/>
      <c r="F48" s="13"/>
      <c r="G48" s="13"/>
      <c r="H48" s="14">
        <v>5.41</v>
      </c>
      <c r="I48" s="13"/>
      <c r="K48" s="16">
        <v>1.9E-3</v>
      </c>
      <c r="L48" s="15">
        <v>8330368</v>
      </c>
      <c r="O48" s="15">
        <v>8267.89</v>
      </c>
      <c r="Q48" s="16">
        <v>3.8800000000000001E-2</v>
      </c>
      <c r="R48" s="16">
        <v>2E-3</v>
      </c>
    </row>
    <row r="49" spans="2:18">
      <c r="B49" s="6" t="s">
        <v>176</v>
      </c>
      <c r="C49" s="17">
        <v>1141795</v>
      </c>
      <c r="D49" s="18" t="s">
        <v>141</v>
      </c>
      <c r="E49" s="6" t="s">
        <v>142</v>
      </c>
      <c r="F49" s="6"/>
      <c r="G49" s="6"/>
      <c r="H49" s="17">
        <v>5.41</v>
      </c>
      <c r="I49" s="6" t="s">
        <v>101</v>
      </c>
      <c r="J49" s="21">
        <v>4.9299999999999995E-4</v>
      </c>
      <c r="K49" s="8">
        <v>1.9E-3</v>
      </c>
      <c r="L49" s="7">
        <v>8330368</v>
      </c>
      <c r="M49" s="7">
        <v>99.25</v>
      </c>
      <c r="N49" s="7">
        <v>0</v>
      </c>
      <c r="O49" s="7">
        <v>8267.89</v>
      </c>
      <c r="P49" s="8">
        <v>4.0000000000000002E-4</v>
      </c>
      <c r="Q49" s="8">
        <v>3.8800000000000001E-2</v>
      </c>
      <c r="R49" s="8">
        <v>2E-3</v>
      </c>
    </row>
    <row r="50" spans="2:18">
      <c r="B50" s="13" t="s">
        <v>177</v>
      </c>
      <c r="C50" s="14"/>
      <c r="D50" s="20"/>
      <c r="E50" s="13"/>
      <c r="F50" s="13"/>
      <c r="G50" s="13"/>
      <c r="I50" s="13"/>
      <c r="L50" s="15">
        <v>0</v>
      </c>
      <c r="O50" s="15">
        <v>0</v>
      </c>
      <c r="Q50" s="16">
        <v>0</v>
      </c>
      <c r="R50" s="16">
        <v>0</v>
      </c>
    </row>
    <row r="51" spans="2:18" ht="13">
      <c r="B51" s="3" t="s">
        <v>118</v>
      </c>
      <c r="C51" s="12"/>
      <c r="D51" s="19"/>
      <c r="E51" s="3"/>
      <c r="F51" s="3"/>
      <c r="G51" s="3"/>
      <c r="H51" s="12">
        <v>4.1500000000000004</v>
      </c>
      <c r="I51" s="3"/>
      <c r="K51" s="10">
        <v>6.6E-3</v>
      </c>
      <c r="L51" s="9">
        <v>1440000</v>
      </c>
      <c r="O51" s="9">
        <v>4930.45</v>
      </c>
      <c r="Q51" s="10">
        <v>2.3199999999999998E-2</v>
      </c>
      <c r="R51" s="10">
        <v>1.1999999999999999E-3</v>
      </c>
    </row>
    <row r="52" spans="2:18">
      <c r="B52" s="13" t="s">
        <v>178</v>
      </c>
      <c r="C52" s="14"/>
      <c r="D52" s="20"/>
      <c r="E52" s="13"/>
      <c r="F52" s="13"/>
      <c r="G52" s="13"/>
      <c r="H52" s="14">
        <v>8.39</v>
      </c>
      <c r="I52" s="13"/>
      <c r="K52" s="16">
        <v>1.5599999999999999E-2</v>
      </c>
      <c r="L52" s="15">
        <v>510000</v>
      </c>
      <c r="O52" s="15">
        <v>1834.36</v>
      </c>
      <c r="Q52" s="16">
        <v>8.6E-3</v>
      </c>
      <c r="R52" s="16">
        <v>4.0000000000000002E-4</v>
      </c>
    </row>
    <row r="53" spans="2:18">
      <c r="B53" s="6" t="s">
        <v>179</v>
      </c>
      <c r="C53" s="17" t="s">
        <v>180</v>
      </c>
      <c r="D53" s="18" t="s">
        <v>181</v>
      </c>
      <c r="E53" s="6" t="s">
        <v>182</v>
      </c>
      <c r="F53" s="6" t="s">
        <v>183</v>
      </c>
      <c r="G53" s="6"/>
      <c r="H53" s="17">
        <v>8.39</v>
      </c>
      <c r="I53" s="6" t="s">
        <v>44</v>
      </c>
      <c r="J53" s="21">
        <v>2.75E-2</v>
      </c>
      <c r="K53" s="8">
        <v>1.5599999999999999E-2</v>
      </c>
      <c r="L53" s="7">
        <v>510000</v>
      </c>
      <c r="M53" s="7">
        <v>111.88</v>
      </c>
      <c r="N53" s="7">
        <v>0</v>
      </c>
      <c r="O53" s="7">
        <v>1834.36</v>
      </c>
      <c r="P53" s="8">
        <v>0.255</v>
      </c>
      <c r="Q53" s="8">
        <v>8.6E-3</v>
      </c>
      <c r="R53" s="8">
        <v>4.0000000000000002E-4</v>
      </c>
    </row>
    <row r="54" spans="2:18">
      <c r="B54" s="13" t="s">
        <v>184</v>
      </c>
      <c r="C54" s="14"/>
      <c r="D54" s="20"/>
      <c r="E54" s="13"/>
      <c r="F54" s="13"/>
      <c r="G54" s="13"/>
      <c r="H54" s="14">
        <v>1.64</v>
      </c>
      <c r="I54" s="13"/>
      <c r="K54" s="16">
        <v>1.1999999999999999E-3</v>
      </c>
      <c r="L54" s="15">
        <v>930000</v>
      </c>
      <c r="O54" s="15">
        <v>3096.09</v>
      </c>
      <c r="Q54" s="16">
        <v>1.4500000000000001E-2</v>
      </c>
      <c r="R54" s="16">
        <v>8.0000000000000004E-4</v>
      </c>
    </row>
    <row r="55" spans="2:18">
      <c r="B55" s="6" t="s">
        <v>185</v>
      </c>
      <c r="C55" s="17" t="s">
        <v>186</v>
      </c>
      <c r="D55" s="18" t="s">
        <v>181</v>
      </c>
      <c r="E55" s="6" t="s">
        <v>187</v>
      </c>
      <c r="F55" s="6" t="s">
        <v>188</v>
      </c>
      <c r="G55" s="6"/>
      <c r="H55" s="17">
        <v>1.64</v>
      </c>
      <c r="I55" s="6" t="s">
        <v>44</v>
      </c>
      <c r="J55" s="21">
        <v>1.8749999999999999E-2</v>
      </c>
      <c r="K55" s="8">
        <v>1.1999999999999999E-3</v>
      </c>
      <c r="L55" s="7">
        <v>930000</v>
      </c>
      <c r="M55" s="7">
        <v>103.55</v>
      </c>
      <c r="N55" s="7">
        <v>0</v>
      </c>
      <c r="O55" s="7">
        <v>3096.09</v>
      </c>
      <c r="P55" s="8">
        <v>3.2099999999999997E-2</v>
      </c>
      <c r="Q55" s="8">
        <v>1.4500000000000001E-2</v>
      </c>
      <c r="R55" s="8">
        <v>8.0000000000000004E-4</v>
      </c>
    </row>
    <row r="58" spans="2:18">
      <c r="B58" s="6" t="s">
        <v>122</v>
      </c>
      <c r="C58" s="17"/>
      <c r="D58" s="18"/>
      <c r="E58" s="6"/>
      <c r="F58" s="6"/>
      <c r="G58" s="6"/>
      <c r="I58" s="6"/>
    </row>
    <row r="62" spans="2:18" ht="13">
      <c r="B62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1622</v>
      </c>
    </row>
    <row r="7" spans="2:16" ht="13">
      <c r="B7" s="3" t="s">
        <v>82</v>
      </c>
      <c r="C7" s="3" t="s">
        <v>83</v>
      </c>
      <c r="D7" s="3" t="s">
        <v>191</v>
      </c>
      <c r="E7" s="3" t="s">
        <v>85</v>
      </c>
      <c r="F7" s="3" t="s">
        <v>86</v>
      </c>
      <c r="G7" s="3" t="s">
        <v>126</v>
      </c>
      <c r="H7" s="3" t="s">
        <v>127</v>
      </c>
      <c r="I7" s="3" t="s">
        <v>87</v>
      </c>
      <c r="J7" s="3" t="s">
        <v>88</v>
      </c>
      <c r="K7" s="3" t="s">
        <v>1616</v>
      </c>
      <c r="L7" s="3" t="s">
        <v>128</v>
      </c>
      <c r="M7" s="3" t="s">
        <v>1617</v>
      </c>
      <c r="N7" s="3" t="s">
        <v>130</v>
      </c>
      <c r="O7" s="3" t="s">
        <v>131</v>
      </c>
      <c r="P7" s="3" t="s">
        <v>132</v>
      </c>
    </row>
    <row r="8" spans="2:16" ht="13">
      <c r="B8" s="4"/>
      <c r="C8" s="4"/>
      <c r="D8" s="4"/>
      <c r="E8" s="4"/>
      <c r="F8" s="4"/>
      <c r="G8" s="4" t="s">
        <v>133</v>
      </c>
      <c r="H8" s="4" t="s">
        <v>134</v>
      </c>
      <c r="I8" s="4"/>
      <c r="J8" s="4" t="s">
        <v>93</v>
      </c>
      <c r="K8" s="4" t="s">
        <v>93</v>
      </c>
      <c r="L8" s="4" t="s">
        <v>135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1623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1621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122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123</v>
      </c>
    </row>
    <row r="7" spans="2:21" ht="15.5">
      <c r="B7" s="2" t="s">
        <v>189</v>
      </c>
    </row>
    <row r="8" spans="2:21" ht="13">
      <c r="B8" s="3" t="s">
        <v>82</v>
      </c>
      <c r="C8" s="3" t="s">
        <v>83</v>
      </c>
      <c r="D8" s="3" t="s">
        <v>125</v>
      </c>
      <c r="E8" s="3" t="s">
        <v>190</v>
      </c>
      <c r="F8" s="3" t="s">
        <v>84</v>
      </c>
      <c r="G8" s="3" t="s">
        <v>191</v>
      </c>
      <c r="H8" s="3" t="s">
        <v>85</v>
      </c>
      <c r="I8" s="3" t="s">
        <v>86</v>
      </c>
      <c r="J8" s="3" t="s">
        <v>126</v>
      </c>
      <c r="K8" s="3" t="s">
        <v>127</v>
      </c>
      <c r="L8" s="3" t="s">
        <v>87</v>
      </c>
      <c r="M8" s="3" t="s">
        <v>88</v>
      </c>
      <c r="N8" s="3" t="s">
        <v>89</v>
      </c>
      <c r="O8" s="3" t="s">
        <v>128</v>
      </c>
      <c r="P8" s="3" t="s">
        <v>43</v>
      </c>
      <c r="Q8" s="3" t="s">
        <v>129</v>
      </c>
      <c r="R8" s="3" t="s">
        <v>90</v>
      </c>
      <c r="S8" s="3" t="s">
        <v>130</v>
      </c>
      <c r="T8" s="3" t="s">
        <v>131</v>
      </c>
      <c r="U8" s="3" t="s">
        <v>132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/>
      <c r="M9" s="4" t="s">
        <v>93</v>
      </c>
      <c r="N9" s="4" t="s">
        <v>93</v>
      </c>
      <c r="O9" s="4" t="s">
        <v>135</v>
      </c>
      <c r="P9" s="4" t="s">
        <v>136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192</v>
      </c>
      <c r="C11" s="12"/>
      <c r="D11" s="19"/>
      <c r="E11" s="3"/>
      <c r="F11" s="3"/>
      <c r="G11" s="3"/>
      <c r="H11" s="3"/>
      <c r="I11" s="3"/>
      <c r="J11" s="3"/>
      <c r="K11" s="12">
        <v>0</v>
      </c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193</v>
      </c>
      <c r="C13" s="14"/>
      <c r="D13" s="20"/>
      <c r="E13" s="13"/>
      <c r="F13" s="13"/>
      <c r="G13" s="13"/>
      <c r="H13" s="13"/>
      <c r="I13" s="13"/>
      <c r="J13" s="13"/>
      <c r="K13" s="14">
        <v>0</v>
      </c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153</v>
      </c>
      <c r="C14" s="14"/>
      <c r="D14" s="20"/>
      <c r="E14" s="13"/>
      <c r="F14" s="13"/>
      <c r="G14" s="13"/>
      <c r="H14" s="13"/>
      <c r="I14" s="13"/>
      <c r="J14" s="13"/>
      <c r="K14" s="14">
        <v>0</v>
      </c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194</v>
      </c>
      <c r="C15" s="14"/>
      <c r="D15" s="20"/>
      <c r="E15" s="13"/>
      <c r="F15" s="13"/>
      <c r="G15" s="13"/>
      <c r="H15" s="13"/>
      <c r="I15" s="13"/>
      <c r="J15" s="13"/>
      <c r="K15" s="14">
        <v>0</v>
      </c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195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196</v>
      </c>
      <c r="C17" s="14"/>
      <c r="D17" s="20"/>
      <c r="E17" s="13"/>
      <c r="F17" s="13"/>
      <c r="G17" s="13"/>
      <c r="H17" s="13"/>
      <c r="I17" s="13"/>
      <c r="J17" s="13"/>
      <c r="K17" s="14">
        <v>0</v>
      </c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197</v>
      </c>
      <c r="C18" s="14"/>
      <c r="D18" s="20"/>
      <c r="E18" s="13"/>
      <c r="F18" s="13"/>
      <c r="G18" s="13"/>
      <c r="H18" s="13"/>
      <c r="I18" s="13"/>
      <c r="J18" s="13"/>
      <c r="K18" s="14">
        <v>0</v>
      </c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5"/>
  <sheetViews>
    <sheetView rightToLeft="1" topLeftCell="E210" workbookViewId="0">
      <selection activeCell="N250" sqref="N250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4" width="16.7265625" customWidth="1"/>
    <col min="15" max="15" width="17.7265625" customWidth="1"/>
    <col min="16" max="16" width="13.7265625" customWidth="1"/>
    <col min="17" max="17" width="21.7265625" customWidth="1"/>
    <col min="18" max="18" width="13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123</v>
      </c>
    </row>
    <row r="7" spans="2:21" ht="15.5">
      <c r="B7" s="2" t="s">
        <v>198</v>
      </c>
    </row>
    <row r="8" spans="2:21" ht="13">
      <c r="B8" s="3" t="s">
        <v>82</v>
      </c>
      <c r="C8" s="3" t="s">
        <v>83</v>
      </c>
      <c r="D8" s="3" t="s">
        <v>125</v>
      </c>
      <c r="E8" s="3" t="s">
        <v>190</v>
      </c>
      <c r="F8" s="3" t="s">
        <v>84</v>
      </c>
      <c r="G8" s="3" t="s">
        <v>191</v>
      </c>
      <c r="H8" s="3" t="s">
        <v>85</v>
      </c>
      <c r="I8" s="3" t="s">
        <v>86</v>
      </c>
      <c r="J8" s="3" t="s">
        <v>126</v>
      </c>
      <c r="K8" s="3" t="s">
        <v>127</v>
      </c>
      <c r="L8" s="3" t="s">
        <v>87</v>
      </c>
      <c r="M8" s="3" t="s">
        <v>88</v>
      </c>
      <c r="N8" s="3" t="s">
        <v>89</v>
      </c>
      <c r="O8" s="3" t="s">
        <v>128</v>
      </c>
      <c r="P8" s="3" t="s">
        <v>43</v>
      </c>
      <c r="Q8" s="3" t="s">
        <v>129</v>
      </c>
      <c r="R8" s="3" t="s">
        <v>90</v>
      </c>
      <c r="S8" s="3" t="s">
        <v>130</v>
      </c>
      <c r="T8" s="3" t="s">
        <v>131</v>
      </c>
      <c r="U8" s="3" t="s">
        <v>132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/>
      <c r="M9" s="4" t="s">
        <v>93</v>
      </c>
      <c r="N9" s="4" t="s">
        <v>93</v>
      </c>
      <c r="O9" s="4" t="s">
        <v>135</v>
      </c>
      <c r="P9" s="4" t="s">
        <v>136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199</v>
      </c>
      <c r="C11" s="12"/>
      <c r="D11" s="19"/>
      <c r="E11" s="3"/>
      <c r="F11" s="3"/>
      <c r="G11" s="3"/>
      <c r="H11" s="3"/>
      <c r="I11" s="3"/>
      <c r="J11" s="3"/>
      <c r="K11" s="12">
        <v>4.91</v>
      </c>
      <c r="L11" s="3"/>
      <c r="N11" s="10">
        <v>1.5699999999999999E-2</v>
      </c>
      <c r="O11" s="9">
        <v>484902835.81999999</v>
      </c>
      <c r="R11" s="9">
        <v>652255.48</v>
      </c>
      <c r="T11" s="10">
        <v>1</v>
      </c>
      <c r="U11" s="10">
        <v>0.1598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4.22</v>
      </c>
      <c r="L12" s="3"/>
      <c r="N12" s="10">
        <v>1.38E-2</v>
      </c>
      <c r="O12" s="9">
        <v>443713835.81999999</v>
      </c>
      <c r="R12" s="9">
        <v>499641.94</v>
      </c>
      <c r="T12" s="10">
        <v>0.76600000000000001</v>
      </c>
      <c r="U12" s="10">
        <v>0.12239999999999999</v>
      </c>
    </row>
    <row r="13" spans="2:21">
      <c r="B13" s="13" t="s">
        <v>193</v>
      </c>
      <c r="C13" s="14"/>
      <c r="D13" s="20"/>
      <c r="E13" s="13"/>
      <c r="F13" s="13"/>
      <c r="G13" s="13"/>
      <c r="H13" s="13"/>
      <c r="I13" s="13"/>
      <c r="J13" s="13"/>
      <c r="K13" s="14">
        <v>4.42</v>
      </c>
      <c r="L13" s="13"/>
      <c r="N13" s="16">
        <v>7.6E-3</v>
      </c>
      <c r="O13" s="15">
        <v>262962285.12</v>
      </c>
      <c r="R13" s="15">
        <v>308295</v>
      </c>
      <c r="T13" s="16">
        <v>0.47270000000000001</v>
      </c>
      <c r="U13" s="16">
        <v>7.5499999999999998E-2</v>
      </c>
    </row>
    <row r="14" spans="2:21">
      <c r="B14" s="6" t="s">
        <v>200</v>
      </c>
      <c r="C14" s="17">
        <v>6040372</v>
      </c>
      <c r="D14" s="18" t="s">
        <v>141</v>
      </c>
      <c r="E14" s="6"/>
      <c r="F14" s="18">
        <v>520018078</v>
      </c>
      <c r="G14" s="6" t="s">
        <v>201</v>
      </c>
      <c r="H14" s="6" t="s">
        <v>99</v>
      </c>
      <c r="I14" s="6" t="s">
        <v>100</v>
      </c>
      <c r="J14" s="6"/>
      <c r="K14" s="17">
        <v>4.43</v>
      </c>
      <c r="L14" s="6" t="s">
        <v>101</v>
      </c>
      <c r="M14" s="21">
        <v>8.3000000000000001E-3</v>
      </c>
      <c r="N14" s="8">
        <v>-5.3E-3</v>
      </c>
      <c r="O14" s="7">
        <v>244500</v>
      </c>
      <c r="P14" s="7">
        <v>106.62</v>
      </c>
      <c r="Q14" s="7">
        <v>0</v>
      </c>
      <c r="R14" s="7">
        <v>260.69</v>
      </c>
      <c r="S14" s="8">
        <v>2.0000000000000001E-4</v>
      </c>
      <c r="T14" s="8">
        <v>4.0000000000000002E-4</v>
      </c>
      <c r="U14" s="8">
        <v>1E-4</v>
      </c>
    </row>
    <row r="15" spans="2:21">
      <c r="B15" s="6" t="s">
        <v>202</v>
      </c>
      <c r="C15" s="17">
        <v>2310282</v>
      </c>
      <c r="D15" s="18" t="s">
        <v>141</v>
      </c>
      <c r="E15" s="6"/>
      <c r="F15" s="18">
        <v>520032046</v>
      </c>
      <c r="G15" s="6" t="s">
        <v>201</v>
      </c>
      <c r="H15" s="6" t="s">
        <v>99</v>
      </c>
      <c r="I15" s="6" t="s">
        <v>100</v>
      </c>
      <c r="J15" s="6"/>
      <c r="K15" s="17">
        <v>5.42</v>
      </c>
      <c r="L15" s="6" t="s">
        <v>101</v>
      </c>
      <c r="M15" s="21">
        <v>3.8E-3</v>
      </c>
      <c r="N15" s="8">
        <v>-3.5000000000000001E-3</v>
      </c>
      <c r="O15" s="7">
        <v>7409047</v>
      </c>
      <c r="P15" s="7">
        <v>102.71</v>
      </c>
      <c r="Q15" s="7">
        <v>0</v>
      </c>
      <c r="R15" s="7">
        <v>7609.83</v>
      </c>
      <c r="S15" s="8">
        <v>2.5000000000000001E-3</v>
      </c>
      <c r="T15" s="8">
        <v>1.17E-2</v>
      </c>
      <c r="U15" s="8">
        <v>1.9E-3</v>
      </c>
    </row>
    <row r="16" spans="2:21">
      <c r="B16" s="6" t="s">
        <v>203</v>
      </c>
      <c r="C16" s="17">
        <v>2310225</v>
      </c>
      <c r="D16" s="18" t="s">
        <v>141</v>
      </c>
      <c r="E16" s="6"/>
      <c r="F16" s="18">
        <v>520032046</v>
      </c>
      <c r="G16" s="6" t="s">
        <v>201</v>
      </c>
      <c r="H16" s="6" t="s">
        <v>99</v>
      </c>
      <c r="I16" s="6" t="s">
        <v>100</v>
      </c>
      <c r="J16" s="6"/>
      <c r="K16" s="17">
        <v>6.51</v>
      </c>
      <c r="L16" s="6" t="s">
        <v>101</v>
      </c>
      <c r="M16" s="21">
        <v>1.2200000000000001E-2</v>
      </c>
      <c r="N16" s="8">
        <v>-2.3999999999999998E-3</v>
      </c>
      <c r="O16" s="7">
        <v>6120622</v>
      </c>
      <c r="P16" s="7">
        <v>111.37</v>
      </c>
      <c r="Q16" s="7">
        <v>0</v>
      </c>
      <c r="R16" s="7">
        <v>6816.54</v>
      </c>
      <c r="S16" s="8">
        <v>3.0999999999999999E-3</v>
      </c>
      <c r="T16" s="8">
        <v>1.0500000000000001E-2</v>
      </c>
      <c r="U16" s="8">
        <v>1.6999999999999999E-3</v>
      </c>
    </row>
    <row r="17" spans="2:21">
      <c r="B17" s="6" t="s">
        <v>204</v>
      </c>
      <c r="C17" s="17">
        <v>2310191</v>
      </c>
      <c r="D17" s="18" t="s">
        <v>141</v>
      </c>
      <c r="E17" s="6"/>
      <c r="F17" s="18">
        <v>520032046</v>
      </c>
      <c r="G17" s="6" t="s">
        <v>201</v>
      </c>
      <c r="H17" s="6" t="s">
        <v>99</v>
      </c>
      <c r="I17" s="6" t="s">
        <v>100</v>
      </c>
      <c r="J17" s="6"/>
      <c r="K17" s="17">
        <v>0.57999999999999996</v>
      </c>
      <c r="L17" s="6" t="s">
        <v>101</v>
      </c>
      <c r="M17" s="21">
        <v>0.04</v>
      </c>
      <c r="N17" s="8">
        <v>2.8999999999999998E-3</v>
      </c>
      <c r="O17" s="7">
        <v>917998</v>
      </c>
      <c r="P17" s="7">
        <v>105.39</v>
      </c>
      <c r="Q17" s="7">
        <v>0</v>
      </c>
      <c r="R17" s="7">
        <v>967.48</v>
      </c>
      <c r="S17" s="8">
        <v>4.0000000000000002E-4</v>
      </c>
      <c r="T17" s="8">
        <v>1.5E-3</v>
      </c>
      <c r="U17" s="8">
        <v>2.0000000000000001E-4</v>
      </c>
    </row>
    <row r="18" spans="2:21">
      <c r="B18" s="6" t="s">
        <v>205</v>
      </c>
      <c r="C18" s="17">
        <v>2310142</v>
      </c>
      <c r="D18" s="18" t="s">
        <v>141</v>
      </c>
      <c r="E18" s="6"/>
      <c r="F18" s="18">
        <v>520032046</v>
      </c>
      <c r="G18" s="6" t="s">
        <v>201</v>
      </c>
      <c r="H18" s="6" t="s">
        <v>99</v>
      </c>
      <c r="I18" s="6" t="s">
        <v>100</v>
      </c>
      <c r="J18" s="6"/>
      <c r="K18" s="17">
        <v>0.7</v>
      </c>
      <c r="L18" s="6" t="s">
        <v>101</v>
      </c>
      <c r="M18" s="21">
        <v>4.1000000000000003E-3</v>
      </c>
      <c r="N18" s="8">
        <v>2.0999999999999999E-3</v>
      </c>
      <c r="O18" s="7">
        <v>1269541.57</v>
      </c>
      <c r="P18" s="7">
        <v>100.26</v>
      </c>
      <c r="Q18" s="7">
        <v>0</v>
      </c>
      <c r="R18" s="7">
        <v>1272.8399999999999</v>
      </c>
      <c r="S18" s="8">
        <v>3.0999999999999999E-3</v>
      </c>
      <c r="T18" s="8">
        <v>2E-3</v>
      </c>
      <c r="U18" s="8">
        <v>2.9999999999999997E-4</v>
      </c>
    </row>
    <row r="19" spans="2:21">
      <c r="B19" s="6" t="s">
        <v>206</v>
      </c>
      <c r="C19" s="17">
        <v>1158468</v>
      </c>
      <c r="D19" s="18" t="s">
        <v>141</v>
      </c>
      <c r="E19" s="6"/>
      <c r="F19" s="18">
        <v>520010869</v>
      </c>
      <c r="G19" s="6" t="s">
        <v>207</v>
      </c>
      <c r="H19" s="6" t="s">
        <v>99</v>
      </c>
      <c r="I19" s="6" t="s">
        <v>100</v>
      </c>
      <c r="J19" s="6"/>
      <c r="K19" s="17">
        <v>5</v>
      </c>
      <c r="L19" s="6" t="s">
        <v>101</v>
      </c>
      <c r="M19" s="21">
        <v>1E-3</v>
      </c>
      <c r="N19" s="8">
        <v>-2.7000000000000001E-3</v>
      </c>
      <c r="O19" s="7">
        <v>1064531</v>
      </c>
      <c r="P19" s="7">
        <v>101.87</v>
      </c>
      <c r="Q19" s="7">
        <v>0</v>
      </c>
      <c r="R19" s="7">
        <v>1084.44</v>
      </c>
      <c r="S19" s="8">
        <v>2E-3</v>
      </c>
      <c r="T19" s="8">
        <v>1.6999999999999999E-3</v>
      </c>
      <c r="U19" s="8">
        <v>2.9999999999999997E-4</v>
      </c>
    </row>
    <row r="20" spans="2:21">
      <c r="B20" s="6" t="s">
        <v>208</v>
      </c>
      <c r="C20" s="17">
        <v>1940659</v>
      </c>
      <c r="D20" s="18" t="s">
        <v>141</v>
      </c>
      <c r="E20" s="6"/>
      <c r="F20" s="18">
        <v>520032640</v>
      </c>
      <c r="G20" s="6" t="s">
        <v>201</v>
      </c>
      <c r="H20" s="6" t="s">
        <v>99</v>
      </c>
      <c r="I20" s="6" t="s">
        <v>100</v>
      </c>
      <c r="J20" s="6"/>
      <c r="K20" s="17">
        <v>5.32</v>
      </c>
      <c r="L20" s="6" t="s">
        <v>101</v>
      </c>
      <c r="M20" s="21">
        <v>1.7500000000000002E-2</v>
      </c>
      <c r="N20" s="8">
        <v>-3.8E-3</v>
      </c>
      <c r="O20" s="7">
        <v>2696707.09</v>
      </c>
      <c r="P20" s="7">
        <v>111.22</v>
      </c>
      <c r="Q20" s="7">
        <v>0</v>
      </c>
      <c r="R20" s="7">
        <v>2999.28</v>
      </c>
      <c r="S20" s="8">
        <v>6.9999999999999999E-4</v>
      </c>
      <c r="T20" s="8">
        <v>4.5999999999999999E-3</v>
      </c>
      <c r="U20" s="8">
        <v>6.9999999999999999E-4</v>
      </c>
    </row>
    <row r="21" spans="2:21">
      <c r="B21" s="6" t="s">
        <v>209</v>
      </c>
      <c r="C21" s="17">
        <v>1940576</v>
      </c>
      <c r="D21" s="18" t="s">
        <v>141</v>
      </c>
      <c r="E21" s="6"/>
      <c r="F21" s="18">
        <v>520032640</v>
      </c>
      <c r="G21" s="6" t="s">
        <v>201</v>
      </c>
      <c r="H21" s="6" t="s">
        <v>99</v>
      </c>
      <c r="I21" s="6" t="s">
        <v>100</v>
      </c>
      <c r="J21" s="6"/>
      <c r="K21" s="17">
        <v>1.23</v>
      </c>
      <c r="L21" s="6" t="s">
        <v>101</v>
      </c>
      <c r="M21" s="21">
        <v>7.0000000000000001E-3</v>
      </c>
      <c r="N21" s="8">
        <v>8.9999999999999998E-4</v>
      </c>
      <c r="O21" s="7">
        <v>2027432.08</v>
      </c>
      <c r="P21" s="7">
        <v>102.92</v>
      </c>
      <c r="Q21" s="7">
        <v>0</v>
      </c>
      <c r="R21" s="7">
        <v>2086.63</v>
      </c>
      <c r="S21" s="8">
        <v>1E-3</v>
      </c>
      <c r="T21" s="8">
        <v>3.2000000000000002E-3</v>
      </c>
      <c r="U21" s="8">
        <v>5.0000000000000001E-4</v>
      </c>
    </row>
    <row r="22" spans="2:21">
      <c r="B22" s="6" t="s">
        <v>210</v>
      </c>
      <c r="C22" s="17">
        <v>1139492</v>
      </c>
      <c r="D22" s="18" t="s">
        <v>141</v>
      </c>
      <c r="E22" s="6"/>
      <c r="F22" s="18">
        <v>513668277</v>
      </c>
      <c r="G22" s="6" t="s">
        <v>201</v>
      </c>
      <c r="H22" s="6" t="s">
        <v>211</v>
      </c>
      <c r="I22" s="6" t="s">
        <v>212</v>
      </c>
      <c r="J22" s="6"/>
      <c r="K22" s="17">
        <v>2.15</v>
      </c>
      <c r="L22" s="6" t="s">
        <v>101</v>
      </c>
      <c r="M22" s="21">
        <v>9.4999999999999998E-3</v>
      </c>
      <c r="N22" s="8">
        <v>-2.9999999999999997E-4</v>
      </c>
      <c r="O22" s="7">
        <v>1178272.5</v>
      </c>
      <c r="P22" s="7">
        <v>103.73</v>
      </c>
      <c r="Q22" s="7">
        <v>0</v>
      </c>
      <c r="R22" s="7">
        <v>1222.22</v>
      </c>
      <c r="S22" s="8">
        <v>1.5E-3</v>
      </c>
      <c r="T22" s="8">
        <v>1.9E-3</v>
      </c>
      <c r="U22" s="8">
        <v>2.9999999999999997E-4</v>
      </c>
    </row>
    <row r="23" spans="2:21">
      <c r="B23" s="6" t="s">
        <v>213</v>
      </c>
      <c r="C23" s="17">
        <v>1157353</v>
      </c>
      <c r="D23" s="18" t="s">
        <v>141</v>
      </c>
      <c r="E23" s="6"/>
      <c r="F23" s="18">
        <v>513668277</v>
      </c>
      <c r="G23" s="6" t="s">
        <v>201</v>
      </c>
      <c r="H23" s="6" t="s">
        <v>211</v>
      </c>
      <c r="I23" s="6" t="s">
        <v>212</v>
      </c>
      <c r="J23" s="6"/>
      <c r="K23" s="17">
        <v>3.2</v>
      </c>
      <c r="L23" s="6" t="s">
        <v>101</v>
      </c>
      <c r="M23" s="21">
        <v>0.01</v>
      </c>
      <c r="N23" s="8">
        <v>-1.1999999999999999E-3</v>
      </c>
      <c r="O23" s="7">
        <v>5190085</v>
      </c>
      <c r="P23" s="7">
        <v>104.41</v>
      </c>
      <c r="Q23" s="7">
        <v>0</v>
      </c>
      <c r="R23" s="7">
        <v>5418.97</v>
      </c>
      <c r="S23" s="8">
        <v>1.29E-2</v>
      </c>
      <c r="T23" s="8">
        <v>8.3000000000000001E-3</v>
      </c>
      <c r="U23" s="8">
        <v>1.2999999999999999E-3</v>
      </c>
    </row>
    <row r="24" spans="2:21">
      <c r="B24" s="6" t="s">
        <v>214</v>
      </c>
      <c r="C24" s="17">
        <v>1161538</v>
      </c>
      <c r="D24" s="18" t="s">
        <v>141</v>
      </c>
      <c r="E24" s="6"/>
      <c r="F24" s="18">
        <v>513668277</v>
      </c>
      <c r="G24" s="6" t="s">
        <v>201</v>
      </c>
      <c r="H24" s="6" t="s">
        <v>211</v>
      </c>
      <c r="I24" s="6" t="s">
        <v>212</v>
      </c>
      <c r="J24" s="6"/>
      <c r="K24" s="17">
        <v>5.85</v>
      </c>
      <c r="L24" s="6" t="s">
        <v>101</v>
      </c>
      <c r="M24" s="21">
        <v>5.0000000000000001E-3</v>
      </c>
      <c r="N24" s="8">
        <v>-1.9E-3</v>
      </c>
      <c r="O24" s="7">
        <v>293608</v>
      </c>
      <c r="P24" s="7">
        <v>103.14</v>
      </c>
      <c r="Q24" s="7">
        <v>0</v>
      </c>
      <c r="R24" s="7">
        <v>302.83</v>
      </c>
      <c r="S24" s="8">
        <v>4.0000000000000002E-4</v>
      </c>
      <c r="T24" s="8">
        <v>5.0000000000000001E-4</v>
      </c>
      <c r="U24" s="8">
        <v>1E-4</v>
      </c>
    </row>
    <row r="25" spans="2:21">
      <c r="B25" s="6" t="s">
        <v>215</v>
      </c>
      <c r="C25" s="17">
        <v>1103126</v>
      </c>
      <c r="D25" s="18" t="s">
        <v>141</v>
      </c>
      <c r="E25" s="6"/>
      <c r="F25" s="18">
        <v>513141879</v>
      </c>
      <c r="G25" s="6" t="s">
        <v>201</v>
      </c>
      <c r="H25" s="6" t="s">
        <v>103</v>
      </c>
      <c r="I25" s="6" t="s">
        <v>100</v>
      </c>
      <c r="J25" s="6"/>
      <c r="K25" s="17">
        <v>0.22</v>
      </c>
      <c r="L25" s="6" t="s">
        <v>101</v>
      </c>
      <c r="M25" s="21">
        <v>4.2000000000000003E-2</v>
      </c>
      <c r="N25" s="8">
        <v>3.0700000000000002E-2</v>
      </c>
      <c r="O25" s="7">
        <v>1527.77</v>
      </c>
      <c r="P25" s="7">
        <v>123.07</v>
      </c>
      <c r="Q25" s="7">
        <v>0</v>
      </c>
      <c r="R25" s="7">
        <v>1.88</v>
      </c>
      <c r="S25" s="8">
        <v>1E-4</v>
      </c>
      <c r="T25" s="8">
        <v>0</v>
      </c>
      <c r="U25" s="8">
        <v>0</v>
      </c>
    </row>
    <row r="26" spans="2:21">
      <c r="B26" s="6" t="s">
        <v>216</v>
      </c>
      <c r="C26" s="17">
        <v>1145572</v>
      </c>
      <c r="D26" s="18" t="s">
        <v>141</v>
      </c>
      <c r="E26" s="6"/>
      <c r="F26" s="18">
        <v>513569780</v>
      </c>
      <c r="G26" s="6" t="s">
        <v>217</v>
      </c>
      <c r="H26" s="6" t="s">
        <v>211</v>
      </c>
      <c r="I26" s="6" t="s">
        <v>212</v>
      </c>
      <c r="J26" s="6"/>
      <c r="K26" s="17">
        <v>8.4600000000000009</v>
      </c>
      <c r="L26" s="6" t="s">
        <v>101</v>
      </c>
      <c r="M26" s="21">
        <v>1.6500000000000001E-2</v>
      </c>
      <c r="N26" s="8">
        <v>5.9999999999999995E-4</v>
      </c>
      <c r="O26" s="7">
        <v>3709720</v>
      </c>
      <c r="P26" s="7">
        <v>115.25</v>
      </c>
      <c r="Q26" s="7">
        <v>0</v>
      </c>
      <c r="R26" s="7">
        <v>4275.45</v>
      </c>
      <c r="S26" s="8">
        <v>1.8E-3</v>
      </c>
      <c r="T26" s="8">
        <v>6.6E-3</v>
      </c>
      <c r="U26" s="8">
        <v>1E-3</v>
      </c>
    </row>
    <row r="27" spans="2:21">
      <c r="B27" s="6" t="s">
        <v>218</v>
      </c>
      <c r="C27" s="17">
        <v>1147503</v>
      </c>
      <c r="D27" s="18" t="s">
        <v>141</v>
      </c>
      <c r="E27" s="6"/>
      <c r="F27" s="18">
        <v>513436394</v>
      </c>
      <c r="G27" s="6" t="s">
        <v>207</v>
      </c>
      <c r="H27" s="6" t="s">
        <v>103</v>
      </c>
      <c r="I27" s="6" t="s">
        <v>100</v>
      </c>
      <c r="J27" s="6"/>
      <c r="K27" s="17">
        <v>8.51</v>
      </c>
      <c r="L27" s="6" t="s">
        <v>101</v>
      </c>
      <c r="M27" s="21">
        <v>2.6499999999999999E-2</v>
      </c>
      <c r="N27" s="8">
        <v>5.9999999999999995E-4</v>
      </c>
      <c r="O27" s="7">
        <v>3768698.95</v>
      </c>
      <c r="P27" s="7">
        <v>124.73</v>
      </c>
      <c r="Q27" s="7">
        <v>0</v>
      </c>
      <c r="R27" s="7">
        <v>4700.7</v>
      </c>
      <c r="S27" s="8">
        <v>2.3999999999999998E-3</v>
      </c>
      <c r="T27" s="8">
        <v>7.1999999999999998E-3</v>
      </c>
      <c r="U27" s="8">
        <v>1.1999999999999999E-3</v>
      </c>
    </row>
    <row r="28" spans="2:21">
      <c r="B28" s="6" t="s">
        <v>219</v>
      </c>
      <c r="C28" s="17">
        <v>1134436</v>
      </c>
      <c r="D28" s="18" t="s">
        <v>141</v>
      </c>
      <c r="E28" s="6"/>
      <c r="F28" s="18">
        <v>510960719</v>
      </c>
      <c r="G28" s="6" t="s">
        <v>217</v>
      </c>
      <c r="H28" s="6" t="s">
        <v>103</v>
      </c>
      <c r="I28" s="6" t="s">
        <v>100</v>
      </c>
      <c r="J28" s="6"/>
      <c r="K28" s="17">
        <v>2.2400000000000002</v>
      </c>
      <c r="L28" s="6" t="s">
        <v>101</v>
      </c>
      <c r="M28" s="21">
        <v>6.4999999999999997E-3</v>
      </c>
      <c r="N28" s="8">
        <v>1E-4</v>
      </c>
      <c r="O28" s="7">
        <v>4055348.49</v>
      </c>
      <c r="P28" s="7">
        <v>101.6</v>
      </c>
      <c r="Q28" s="7">
        <v>0</v>
      </c>
      <c r="R28" s="7">
        <v>4120.2299999999996</v>
      </c>
      <c r="S28" s="8">
        <v>5.4000000000000003E-3</v>
      </c>
      <c r="T28" s="8">
        <v>6.3E-3</v>
      </c>
      <c r="U28" s="8">
        <v>1E-3</v>
      </c>
    </row>
    <row r="29" spans="2:21">
      <c r="B29" s="6" t="s">
        <v>220</v>
      </c>
      <c r="C29" s="17">
        <v>1138650</v>
      </c>
      <c r="D29" s="18" t="s">
        <v>141</v>
      </c>
      <c r="E29" s="6"/>
      <c r="F29" s="18">
        <v>510960719</v>
      </c>
      <c r="G29" s="6" t="s">
        <v>217</v>
      </c>
      <c r="H29" s="6" t="s">
        <v>211</v>
      </c>
      <c r="I29" s="6" t="s">
        <v>212</v>
      </c>
      <c r="J29" s="6"/>
      <c r="K29" s="17">
        <v>4.92</v>
      </c>
      <c r="L29" s="6" t="s">
        <v>101</v>
      </c>
      <c r="M29" s="21">
        <v>1.34E-2</v>
      </c>
      <c r="O29" s="7">
        <v>2546706.67</v>
      </c>
      <c r="P29" s="7">
        <v>108.1</v>
      </c>
      <c r="Q29" s="7">
        <v>153.97999999999999</v>
      </c>
      <c r="R29" s="7">
        <v>2906.97</v>
      </c>
      <c r="S29" s="8">
        <v>6.9999999999999999E-4</v>
      </c>
      <c r="T29" s="8">
        <v>4.4999999999999997E-3</v>
      </c>
      <c r="U29" s="8">
        <v>6.9999999999999999E-4</v>
      </c>
    </row>
    <row r="30" spans="2:21">
      <c r="B30" s="6" t="s">
        <v>221</v>
      </c>
      <c r="C30" s="17">
        <v>1156603</v>
      </c>
      <c r="D30" s="18" t="s">
        <v>141</v>
      </c>
      <c r="E30" s="6"/>
      <c r="F30" s="18">
        <v>510960719</v>
      </c>
      <c r="G30" s="6" t="s">
        <v>217</v>
      </c>
      <c r="H30" s="6" t="s">
        <v>211</v>
      </c>
      <c r="I30" s="6" t="s">
        <v>212</v>
      </c>
      <c r="J30" s="6"/>
      <c r="K30" s="17">
        <v>5.36</v>
      </c>
      <c r="L30" s="6" t="s">
        <v>101</v>
      </c>
      <c r="M30" s="21">
        <v>1.77E-2</v>
      </c>
      <c r="N30" s="8">
        <v>1.6999999999999999E-3</v>
      </c>
      <c r="O30" s="7">
        <v>1861172</v>
      </c>
      <c r="P30" s="7">
        <v>108.9</v>
      </c>
      <c r="Q30" s="7">
        <v>0</v>
      </c>
      <c r="R30" s="7">
        <v>2026.82</v>
      </c>
      <c r="S30" s="8">
        <v>5.9999999999999995E-4</v>
      </c>
      <c r="T30" s="8">
        <v>3.0999999999999999E-3</v>
      </c>
      <c r="U30" s="8">
        <v>5.0000000000000001E-4</v>
      </c>
    </row>
    <row r="31" spans="2:21">
      <c r="B31" s="6" t="s">
        <v>222</v>
      </c>
      <c r="C31" s="17">
        <v>1156611</v>
      </c>
      <c r="D31" s="18" t="s">
        <v>141</v>
      </c>
      <c r="E31" s="6"/>
      <c r="F31" s="18">
        <v>510960719</v>
      </c>
      <c r="G31" s="6" t="s">
        <v>217</v>
      </c>
      <c r="H31" s="6" t="s">
        <v>211</v>
      </c>
      <c r="I31" s="6" t="s">
        <v>212</v>
      </c>
      <c r="J31" s="6"/>
      <c r="K31" s="17">
        <v>8.7899999999999991</v>
      </c>
      <c r="L31" s="6" t="s">
        <v>101</v>
      </c>
      <c r="M31" s="21">
        <v>2.4799999999999999E-2</v>
      </c>
      <c r="N31" s="8">
        <v>6.3E-3</v>
      </c>
      <c r="O31" s="7">
        <v>2071441</v>
      </c>
      <c r="P31" s="7">
        <v>117.4</v>
      </c>
      <c r="Q31" s="7">
        <v>0</v>
      </c>
      <c r="R31" s="7">
        <v>2431.87</v>
      </c>
      <c r="S31" s="8">
        <v>1.1000000000000001E-3</v>
      </c>
      <c r="T31" s="8">
        <v>3.7000000000000002E-3</v>
      </c>
      <c r="U31" s="8">
        <v>5.9999999999999995E-4</v>
      </c>
    </row>
    <row r="32" spans="2:21">
      <c r="B32" s="6" t="s">
        <v>223</v>
      </c>
      <c r="C32" s="17">
        <v>1940402</v>
      </c>
      <c r="D32" s="18" t="s">
        <v>141</v>
      </c>
      <c r="E32" s="6"/>
      <c r="F32" s="18">
        <v>520032640</v>
      </c>
      <c r="G32" s="6" t="s">
        <v>201</v>
      </c>
      <c r="H32" s="6" t="s">
        <v>103</v>
      </c>
      <c r="I32" s="6" t="s">
        <v>100</v>
      </c>
      <c r="J32" s="6"/>
      <c r="K32" s="17">
        <v>0.24</v>
      </c>
      <c r="L32" s="6" t="s">
        <v>101</v>
      </c>
      <c r="M32" s="21">
        <v>4.1000000000000002E-2</v>
      </c>
      <c r="N32" s="8">
        <v>3.0599999999999999E-2</v>
      </c>
      <c r="O32" s="7">
        <v>2134199.8199999998</v>
      </c>
      <c r="P32" s="7">
        <v>125.4</v>
      </c>
      <c r="Q32" s="7">
        <v>0</v>
      </c>
      <c r="R32" s="7">
        <v>2676.29</v>
      </c>
      <c r="S32" s="8">
        <v>2.7000000000000001E-3</v>
      </c>
      <c r="T32" s="8">
        <v>4.1000000000000003E-3</v>
      </c>
      <c r="U32" s="8">
        <v>6.9999999999999999E-4</v>
      </c>
    </row>
    <row r="33" spans="2:21">
      <c r="B33" s="6" t="s">
        <v>224</v>
      </c>
      <c r="C33" s="17">
        <v>1940501</v>
      </c>
      <c r="D33" s="18" t="s">
        <v>141</v>
      </c>
      <c r="E33" s="6"/>
      <c r="F33" s="18">
        <v>520032640</v>
      </c>
      <c r="G33" s="6" t="s">
        <v>201</v>
      </c>
      <c r="H33" s="6" t="s">
        <v>103</v>
      </c>
      <c r="I33" s="6" t="s">
        <v>100</v>
      </c>
      <c r="J33" s="6"/>
      <c r="K33" s="17">
        <v>1.41</v>
      </c>
      <c r="L33" s="6" t="s">
        <v>101</v>
      </c>
      <c r="M33" s="21">
        <v>0.04</v>
      </c>
      <c r="N33" s="8">
        <v>-1E-4</v>
      </c>
      <c r="O33" s="7">
        <v>43637.5</v>
      </c>
      <c r="P33" s="7">
        <v>112.38</v>
      </c>
      <c r="Q33" s="7">
        <v>0</v>
      </c>
      <c r="R33" s="7">
        <v>49.04</v>
      </c>
      <c r="S33" s="8">
        <v>0</v>
      </c>
      <c r="T33" s="8">
        <v>1E-4</v>
      </c>
      <c r="U33" s="8">
        <v>0</v>
      </c>
    </row>
    <row r="34" spans="2:21">
      <c r="B34" s="6" t="s">
        <v>225</v>
      </c>
      <c r="C34" s="17">
        <v>1126630</v>
      </c>
      <c r="D34" s="18" t="s">
        <v>141</v>
      </c>
      <c r="E34" s="6"/>
      <c r="F34" s="18">
        <v>520026683</v>
      </c>
      <c r="G34" s="6" t="s">
        <v>217</v>
      </c>
      <c r="H34" s="6" t="s">
        <v>226</v>
      </c>
      <c r="I34" s="6" t="s">
        <v>100</v>
      </c>
      <c r="J34" s="6"/>
      <c r="K34" s="17">
        <v>0.99</v>
      </c>
      <c r="L34" s="6" t="s">
        <v>101</v>
      </c>
      <c r="M34" s="21">
        <v>4.8000000000000001E-2</v>
      </c>
      <c r="N34" s="8">
        <v>3.0999999999999999E-3</v>
      </c>
      <c r="O34" s="7">
        <v>582450</v>
      </c>
      <c r="P34" s="7">
        <v>109</v>
      </c>
      <c r="Q34" s="7">
        <v>0</v>
      </c>
      <c r="R34" s="7">
        <v>634.87</v>
      </c>
      <c r="S34" s="8">
        <v>6.9999999999999999E-4</v>
      </c>
      <c r="T34" s="8">
        <v>1E-3</v>
      </c>
      <c r="U34" s="8">
        <v>2.0000000000000001E-4</v>
      </c>
    </row>
    <row r="35" spans="2:21">
      <c r="B35" s="6" t="s">
        <v>227</v>
      </c>
      <c r="C35" s="17">
        <v>1133149</v>
      </c>
      <c r="D35" s="18" t="s">
        <v>141</v>
      </c>
      <c r="E35" s="6"/>
      <c r="F35" s="18">
        <v>520026683</v>
      </c>
      <c r="G35" s="6" t="s">
        <v>217</v>
      </c>
      <c r="H35" s="6" t="s">
        <v>226</v>
      </c>
      <c r="I35" s="6" t="s">
        <v>100</v>
      </c>
      <c r="J35" s="6"/>
      <c r="K35" s="17">
        <v>4.5199999999999996</v>
      </c>
      <c r="L35" s="6" t="s">
        <v>101</v>
      </c>
      <c r="M35" s="21">
        <v>3.2000000000000001E-2</v>
      </c>
      <c r="N35" s="8">
        <v>1.8E-3</v>
      </c>
      <c r="O35" s="7">
        <v>6</v>
      </c>
      <c r="P35" s="7">
        <v>116</v>
      </c>
      <c r="Q35" s="7">
        <v>0</v>
      </c>
      <c r="R35" s="7">
        <v>0.01</v>
      </c>
      <c r="S35" s="8">
        <v>0</v>
      </c>
      <c r="T35" s="8">
        <v>0</v>
      </c>
      <c r="U35" s="8">
        <v>0</v>
      </c>
    </row>
    <row r="36" spans="2:21">
      <c r="B36" s="6" t="s">
        <v>228</v>
      </c>
      <c r="C36" s="17">
        <v>1158609</v>
      </c>
      <c r="D36" s="18" t="s">
        <v>141</v>
      </c>
      <c r="E36" s="6"/>
      <c r="F36" s="18">
        <v>520026683</v>
      </c>
      <c r="G36" s="6" t="s">
        <v>217</v>
      </c>
      <c r="H36" s="6" t="s">
        <v>226</v>
      </c>
      <c r="I36" s="6" t="s">
        <v>100</v>
      </c>
      <c r="J36" s="6"/>
      <c r="K36" s="17">
        <v>6.9</v>
      </c>
      <c r="L36" s="6" t="s">
        <v>101</v>
      </c>
      <c r="M36" s="21">
        <v>1.14E-2</v>
      </c>
      <c r="N36" s="8">
        <v>7.1000000000000004E-3</v>
      </c>
      <c r="O36" s="7">
        <v>798813</v>
      </c>
      <c r="P36" s="7">
        <v>103.25</v>
      </c>
      <c r="Q36" s="7">
        <v>0</v>
      </c>
      <c r="R36" s="7">
        <v>824.77</v>
      </c>
      <c r="S36" s="8">
        <v>4.0000000000000002E-4</v>
      </c>
      <c r="T36" s="8">
        <v>1.2999999999999999E-3</v>
      </c>
      <c r="U36" s="8">
        <v>2.0000000000000001E-4</v>
      </c>
    </row>
    <row r="37" spans="2:21">
      <c r="B37" s="6" t="s">
        <v>229</v>
      </c>
      <c r="C37" s="17">
        <v>1160944</v>
      </c>
      <c r="D37" s="18" t="s">
        <v>141</v>
      </c>
      <c r="E37" s="6"/>
      <c r="F37" s="18">
        <v>511659401</v>
      </c>
      <c r="G37" s="6" t="s">
        <v>217</v>
      </c>
      <c r="H37" s="6" t="s">
        <v>226</v>
      </c>
      <c r="I37" s="6" t="s">
        <v>100</v>
      </c>
      <c r="J37" s="6"/>
      <c r="K37" s="17">
        <v>7.9</v>
      </c>
      <c r="L37" s="6" t="s">
        <v>101</v>
      </c>
      <c r="M37" s="21">
        <v>6.4999999999999997E-3</v>
      </c>
      <c r="N37" s="8">
        <v>8.3000000000000001E-3</v>
      </c>
      <c r="O37" s="7">
        <v>5651878</v>
      </c>
      <c r="P37" s="7">
        <v>98.85</v>
      </c>
      <c r="Q37" s="7">
        <v>0</v>
      </c>
      <c r="R37" s="7">
        <v>5586.88</v>
      </c>
      <c r="S37" s="8">
        <v>7.7999999999999996E-3</v>
      </c>
      <c r="T37" s="8">
        <v>8.6E-3</v>
      </c>
      <c r="U37" s="8">
        <v>1.4E-3</v>
      </c>
    </row>
    <row r="38" spans="2:21">
      <c r="B38" s="6" t="s">
        <v>230</v>
      </c>
      <c r="C38" s="17">
        <v>1133487</v>
      </c>
      <c r="D38" s="18" t="s">
        <v>141</v>
      </c>
      <c r="E38" s="6"/>
      <c r="F38" s="18">
        <v>511659401</v>
      </c>
      <c r="G38" s="6" t="s">
        <v>217</v>
      </c>
      <c r="H38" s="6" t="s">
        <v>226</v>
      </c>
      <c r="I38" s="6" t="s">
        <v>100</v>
      </c>
      <c r="J38" s="6"/>
      <c r="K38" s="17">
        <v>3.77</v>
      </c>
      <c r="L38" s="6" t="s">
        <v>101</v>
      </c>
      <c r="M38" s="21">
        <v>2.3400000000000001E-2</v>
      </c>
      <c r="N38" s="8">
        <v>3.0000000000000001E-3</v>
      </c>
      <c r="O38" s="7">
        <v>5910443.8499999996</v>
      </c>
      <c r="P38" s="7">
        <v>109.85</v>
      </c>
      <c r="Q38" s="7">
        <v>0</v>
      </c>
      <c r="R38" s="7">
        <v>6492.62</v>
      </c>
      <c r="S38" s="8">
        <v>1.6000000000000001E-3</v>
      </c>
      <c r="T38" s="8">
        <v>0.01</v>
      </c>
      <c r="U38" s="8">
        <v>1.6000000000000001E-3</v>
      </c>
    </row>
    <row r="39" spans="2:21">
      <c r="B39" s="6" t="s">
        <v>231</v>
      </c>
      <c r="C39" s="17">
        <v>1138924</v>
      </c>
      <c r="D39" s="18" t="s">
        <v>141</v>
      </c>
      <c r="E39" s="6"/>
      <c r="F39" s="18">
        <v>513623314</v>
      </c>
      <c r="G39" s="6" t="s">
        <v>217</v>
      </c>
      <c r="H39" s="6" t="s">
        <v>226</v>
      </c>
      <c r="I39" s="6" t="s">
        <v>100</v>
      </c>
      <c r="J39" s="6"/>
      <c r="K39" s="17">
        <v>4.24</v>
      </c>
      <c r="L39" s="6" t="s">
        <v>101</v>
      </c>
      <c r="M39" s="21">
        <v>1.34E-2</v>
      </c>
      <c r="N39" s="8">
        <v>2.3999999999999998E-3</v>
      </c>
      <c r="O39" s="7">
        <v>2928976.98</v>
      </c>
      <c r="P39" s="7">
        <v>106.09</v>
      </c>
      <c r="Q39" s="7">
        <v>0</v>
      </c>
      <c r="R39" s="7">
        <v>3107.35</v>
      </c>
      <c r="S39" s="8">
        <v>7.9000000000000008E-3</v>
      </c>
      <c r="T39" s="8">
        <v>4.7999999999999996E-3</v>
      </c>
      <c r="U39" s="8">
        <v>8.0000000000000004E-4</v>
      </c>
    </row>
    <row r="40" spans="2:21">
      <c r="B40" s="6" t="s">
        <v>232</v>
      </c>
      <c r="C40" s="17">
        <v>7590219</v>
      </c>
      <c r="D40" s="18" t="s">
        <v>141</v>
      </c>
      <c r="E40" s="6"/>
      <c r="F40" s="18">
        <v>520001736</v>
      </c>
      <c r="G40" s="6" t="s">
        <v>217</v>
      </c>
      <c r="H40" s="6" t="s">
        <v>226</v>
      </c>
      <c r="I40" s="6" t="s">
        <v>100</v>
      </c>
      <c r="J40" s="6"/>
      <c r="K40" s="17">
        <v>4.9400000000000004</v>
      </c>
      <c r="L40" s="6" t="s">
        <v>101</v>
      </c>
      <c r="M40" s="21">
        <v>5.0000000000000001E-3</v>
      </c>
      <c r="N40" s="8">
        <v>2.3999999999999998E-3</v>
      </c>
      <c r="O40" s="7">
        <v>11</v>
      </c>
      <c r="P40" s="7">
        <v>101.31</v>
      </c>
      <c r="Q40" s="7">
        <v>0</v>
      </c>
      <c r="R40" s="7">
        <v>0.01</v>
      </c>
      <c r="S40" s="8">
        <v>0</v>
      </c>
      <c r="T40" s="8">
        <v>0</v>
      </c>
      <c r="U40" s="8">
        <v>0</v>
      </c>
    </row>
    <row r="41" spans="2:21">
      <c r="B41" s="6" t="s">
        <v>233</v>
      </c>
      <c r="C41" s="17">
        <v>1260769</v>
      </c>
      <c r="D41" s="18" t="s">
        <v>141</v>
      </c>
      <c r="E41" s="6"/>
      <c r="F41" s="18">
        <v>520033234</v>
      </c>
      <c r="G41" s="6" t="s">
        <v>234</v>
      </c>
      <c r="H41" s="6" t="s">
        <v>226</v>
      </c>
      <c r="I41" s="6" t="s">
        <v>100</v>
      </c>
      <c r="J41" s="6"/>
      <c r="K41" s="17">
        <v>5.98</v>
      </c>
      <c r="L41" s="6" t="s">
        <v>101</v>
      </c>
      <c r="M41" s="21">
        <v>1.0800000000000001E-2</v>
      </c>
      <c r="N41" s="8">
        <v>5.7000000000000002E-3</v>
      </c>
      <c r="O41" s="7">
        <v>7662000</v>
      </c>
      <c r="P41" s="7">
        <v>103.3</v>
      </c>
      <c r="Q41" s="7">
        <v>0</v>
      </c>
      <c r="R41" s="7">
        <v>7914.85</v>
      </c>
      <c r="S41" s="8">
        <v>2.3400000000000001E-2</v>
      </c>
      <c r="T41" s="8">
        <v>1.21E-2</v>
      </c>
      <c r="U41" s="8">
        <v>1.9E-3</v>
      </c>
    </row>
    <row r="42" spans="2:21">
      <c r="B42" s="6" t="s">
        <v>235</v>
      </c>
      <c r="C42" s="17">
        <v>1099738</v>
      </c>
      <c r="D42" s="18" t="s">
        <v>141</v>
      </c>
      <c r="E42" s="6"/>
      <c r="F42" s="18">
        <v>513834200</v>
      </c>
      <c r="G42" s="6" t="s">
        <v>236</v>
      </c>
      <c r="H42" s="6" t="s">
        <v>226</v>
      </c>
      <c r="I42" s="6" t="s">
        <v>100</v>
      </c>
      <c r="J42" s="6"/>
      <c r="K42" s="17">
        <v>1</v>
      </c>
      <c r="L42" s="6" t="s">
        <v>101</v>
      </c>
      <c r="M42" s="21">
        <v>4.65E-2</v>
      </c>
      <c r="N42" s="8">
        <v>3.8E-3</v>
      </c>
      <c r="O42" s="7">
        <v>5541.55</v>
      </c>
      <c r="P42" s="7">
        <v>125.71</v>
      </c>
      <c r="Q42" s="7">
        <v>0</v>
      </c>
      <c r="R42" s="7">
        <v>6.97</v>
      </c>
      <c r="S42" s="8">
        <v>2.0000000000000001E-4</v>
      </c>
      <c r="T42" s="8">
        <v>0</v>
      </c>
      <c r="U42" s="8">
        <v>0</v>
      </c>
    </row>
    <row r="43" spans="2:21">
      <c r="B43" s="6" t="s">
        <v>237</v>
      </c>
      <c r="C43" s="17">
        <v>6000285</v>
      </c>
      <c r="D43" s="18" t="s">
        <v>141</v>
      </c>
      <c r="E43" s="6"/>
      <c r="F43" s="18">
        <v>520000472</v>
      </c>
      <c r="G43" s="6" t="s">
        <v>238</v>
      </c>
      <c r="H43" s="6" t="s">
        <v>239</v>
      </c>
      <c r="I43" s="6" t="s">
        <v>212</v>
      </c>
      <c r="J43" s="6"/>
      <c r="K43" s="17">
        <v>8.99</v>
      </c>
      <c r="L43" s="6" t="s">
        <v>101</v>
      </c>
      <c r="M43" s="21">
        <v>2.3900000000000001E-2</v>
      </c>
      <c r="N43" s="8">
        <v>4.4000000000000003E-3</v>
      </c>
      <c r="O43" s="7">
        <v>1469678</v>
      </c>
      <c r="P43" s="7">
        <v>119.68</v>
      </c>
      <c r="Q43" s="7">
        <v>0</v>
      </c>
      <c r="R43" s="7">
        <v>1758.91</v>
      </c>
      <c r="S43" s="8">
        <v>6.9999999999999999E-4</v>
      </c>
      <c r="T43" s="8">
        <v>2.7000000000000001E-3</v>
      </c>
      <c r="U43" s="8">
        <v>4.0000000000000002E-4</v>
      </c>
    </row>
    <row r="44" spans="2:21">
      <c r="B44" s="6" t="s">
        <v>240</v>
      </c>
      <c r="C44" s="17">
        <v>6000210</v>
      </c>
      <c r="D44" s="18" t="s">
        <v>141</v>
      </c>
      <c r="E44" s="6"/>
      <c r="F44" s="18">
        <v>520000472</v>
      </c>
      <c r="G44" s="6" t="s">
        <v>238</v>
      </c>
      <c r="H44" s="6" t="s">
        <v>239</v>
      </c>
      <c r="I44" s="6" t="s">
        <v>212</v>
      </c>
      <c r="J44" s="6"/>
      <c r="K44" s="17">
        <v>6.43</v>
      </c>
      <c r="L44" s="6" t="s">
        <v>101</v>
      </c>
      <c r="M44" s="21">
        <v>3.85E-2</v>
      </c>
      <c r="N44" s="8">
        <v>-5.9999999999999995E-4</v>
      </c>
      <c r="O44" s="7">
        <v>1366712.44</v>
      </c>
      <c r="P44" s="7">
        <v>129.75</v>
      </c>
      <c r="Q44" s="7">
        <v>0</v>
      </c>
      <c r="R44" s="7">
        <v>1773.31</v>
      </c>
      <c r="S44" s="8">
        <v>5.0000000000000001E-4</v>
      </c>
      <c r="T44" s="8">
        <v>2.7000000000000001E-3</v>
      </c>
      <c r="U44" s="8">
        <v>4.0000000000000002E-4</v>
      </c>
    </row>
    <row r="45" spans="2:21">
      <c r="B45" s="6" t="s">
        <v>241</v>
      </c>
      <c r="C45" s="17">
        <v>6130207</v>
      </c>
      <c r="D45" s="18" t="s">
        <v>141</v>
      </c>
      <c r="E45" s="6"/>
      <c r="F45" s="18">
        <v>520017807</v>
      </c>
      <c r="G45" s="6" t="s">
        <v>217</v>
      </c>
      <c r="H45" s="6" t="s">
        <v>226</v>
      </c>
      <c r="I45" s="6" t="s">
        <v>100</v>
      </c>
      <c r="J45" s="6"/>
      <c r="K45" s="17">
        <v>4.91</v>
      </c>
      <c r="L45" s="6" t="s">
        <v>101</v>
      </c>
      <c r="M45" s="21">
        <v>1.5800000000000002E-2</v>
      </c>
      <c r="N45" s="8">
        <v>1.2999999999999999E-3</v>
      </c>
      <c r="O45" s="7">
        <v>7575803</v>
      </c>
      <c r="P45" s="7">
        <v>108.6</v>
      </c>
      <c r="Q45" s="7">
        <v>0</v>
      </c>
      <c r="R45" s="7">
        <v>8227.32</v>
      </c>
      <c r="S45" s="8">
        <v>1.32E-2</v>
      </c>
      <c r="T45" s="8">
        <v>1.26E-2</v>
      </c>
      <c r="U45" s="8">
        <v>2E-3</v>
      </c>
    </row>
    <row r="46" spans="2:21">
      <c r="B46" s="6" t="s">
        <v>242</v>
      </c>
      <c r="C46" s="17">
        <v>6130280</v>
      </c>
      <c r="D46" s="18" t="s">
        <v>141</v>
      </c>
      <c r="E46" s="6"/>
      <c r="F46" s="18">
        <v>520017807</v>
      </c>
      <c r="G46" s="6" t="s">
        <v>217</v>
      </c>
      <c r="H46" s="6" t="s">
        <v>226</v>
      </c>
      <c r="I46" s="6" t="s">
        <v>100</v>
      </c>
      <c r="J46" s="6"/>
      <c r="K46" s="17">
        <v>7.75</v>
      </c>
      <c r="L46" s="6" t="s">
        <v>101</v>
      </c>
      <c r="M46" s="21">
        <v>8.3999999999999995E-3</v>
      </c>
      <c r="N46" s="8">
        <v>6.8999999999999999E-3</v>
      </c>
      <c r="O46" s="7">
        <v>6149650.6200000001</v>
      </c>
      <c r="P46" s="7">
        <v>101.36</v>
      </c>
      <c r="Q46" s="7">
        <v>0</v>
      </c>
      <c r="R46" s="7">
        <v>6233.29</v>
      </c>
      <c r="S46" s="8">
        <v>1.29E-2</v>
      </c>
      <c r="T46" s="8">
        <v>9.5999999999999992E-3</v>
      </c>
      <c r="U46" s="8">
        <v>1.5E-3</v>
      </c>
    </row>
    <row r="47" spans="2:21">
      <c r="B47" s="6" t="s">
        <v>243</v>
      </c>
      <c r="C47" s="17">
        <v>6040430</v>
      </c>
      <c r="D47" s="18" t="s">
        <v>141</v>
      </c>
      <c r="E47" s="6"/>
      <c r="F47" s="18">
        <v>520018078</v>
      </c>
      <c r="G47" s="6" t="s">
        <v>201</v>
      </c>
      <c r="H47" s="6" t="s">
        <v>226</v>
      </c>
      <c r="I47" s="6" t="s">
        <v>100</v>
      </c>
      <c r="J47" s="6"/>
      <c r="K47" s="17">
        <v>3.87</v>
      </c>
      <c r="L47" s="6" t="s">
        <v>101</v>
      </c>
      <c r="M47" s="21">
        <v>2.4199999999999999E-2</v>
      </c>
      <c r="N47" s="8">
        <v>1.32E-2</v>
      </c>
      <c r="O47" s="7">
        <v>50</v>
      </c>
      <c r="P47" s="7">
        <v>5318201</v>
      </c>
      <c r="Q47" s="7">
        <v>0</v>
      </c>
      <c r="R47" s="7">
        <v>2659.1</v>
      </c>
      <c r="S47" s="8">
        <v>1.6999999999999999E-3</v>
      </c>
      <c r="T47" s="8">
        <v>4.1000000000000003E-3</v>
      </c>
      <c r="U47" s="8">
        <v>6.9999999999999999E-4</v>
      </c>
    </row>
    <row r="48" spans="2:21">
      <c r="B48" s="6" t="s">
        <v>244</v>
      </c>
      <c r="C48" s="17">
        <v>6040380</v>
      </c>
      <c r="D48" s="18" t="s">
        <v>141</v>
      </c>
      <c r="E48" s="6"/>
      <c r="F48" s="18">
        <v>520018078</v>
      </c>
      <c r="G48" s="6" t="s">
        <v>201</v>
      </c>
      <c r="H48" s="6" t="s">
        <v>226</v>
      </c>
      <c r="I48" s="6" t="s">
        <v>100</v>
      </c>
      <c r="J48" s="6"/>
      <c r="K48" s="17">
        <v>2.5299999999999998</v>
      </c>
      <c r="L48" s="6" t="s">
        <v>101</v>
      </c>
      <c r="M48" s="21">
        <v>1.6400000000000001E-2</v>
      </c>
      <c r="N48" s="8">
        <v>1.44E-2</v>
      </c>
      <c r="O48" s="7">
        <v>2</v>
      </c>
      <c r="P48" s="7">
        <v>5040000</v>
      </c>
      <c r="Q48" s="7">
        <v>0</v>
      </c>
      <c r="R48" s="7">
        <v>100.8</v>
      </c>
      <c r="S48" s="8">
        <v>2.0000000000000001E-4</v>
      </c>
      <c r="T48" s="8">
        <v>2.0000000000000001E-4</v>
      </c>
      <c r="U48" s="8">
        <v>0</v>
      </c>
    </row>
    <row r="49" spans="2:21">
      <c r="B49" s="6" t="s">
        <v>245</v>
      </c>
      <c r="C49" s="17">
        <v>6040471</v>
      </c>
      <c r="D49" s="18" t="s">
        <v>141</v>
      </c>
      <c r="E49" s="6"/>
      <c r="F49" s="18">
        <v>520018078</v>
      </c>
      <c r="G49" s="6" t="s">
        <v>201</v>
      </c>
      <c r="H49" s="6" t="s">
        <v>226</v>
      </c>
      <c r="I49" s="6" t="s">
        <v>100</v>
      </c>
      <c r="J49" s="6"/>
      <c r="K49" s="17">
        <v>3.64</v>
      </c>
      <c r="L49" s="6" t="s">
        <v>101</v>
      </c>
      <c r="M49" s="21">
        <v>1.95E-2</v>
      </c>
      <c r="N49" s="8">
        <v>1.2999999999999999E-2</v>
      </c>
      <c r="O49" s="7">
        <v>47</v>
      </c>
      <c r="P49" s="7">
        <v>5066525</v>
      </c>
      <c r="Q49" s="7">
        <v>0</v>
      </c>
      <c r="R49" s="7">
        <v>2381.27</v>
      </c>
      <c r="S49" s="8">
        <v>1.9E-3</v>
      </c>
      <c r="T49" s="8">
        <v>3.7000000000000002E-3</v>
      </c>
      <c r="U49" s="8">
        <v>5.9999999999999995E-4</v>
      </c>
    </row>
    <row r="50" spans="2:21">
      <c r="B50" s="6" t="s">
        <v>246</v>
      </c>
      <c r="C50" s="17">
        <v>6040141</v>
      </c>
      <c r="D50" s="18" t="s">
        <v>141</v>
      </c>
      <c r="E50" s="6"/>
      <c r="F50" s="18">
        <v>520018078</v>
      </c>
      <c r="G50" s="6" t="s">
        <v>201</v>
      </c>
      <c r="H50" s="6" t="s">
        <v>226</v>
      </c>
      <c r="I50" s="6" t="s">
        <v>100</v>
      </c>
      <c r="J50" s="6"/>
      <c r="K50" s="17">
        <v>0.1</v>
      </c>
      <c r="L50" s="6" t="s">
        <v>101</v>
      </c>
      <c r="M50" s="21">
        <v>0.04</v>
      </c>
      <c r="N50" s="8">
        <v>3.7100000000000001E-2</v>
      </c>
      <c r="O50" s="7">
        <v>1379559</v>
      </c>
      <c r="P50" s="7">
        <v>109.02</v>
      </c>
      <c r="Q50" s="7">
        <v>0</v>
      </c>
      <c r="R50" s="7">
        <v>1504</v>
      </c>
      <c r="S50" s="8">
        <v>1E-3</v>
      </c>
      <c r="T50" s="8">
        <v>2.3E-3</v>
      </c>
      <c r="U50" s="8">
        <v>4.0000000000000002E-4</v>
      </c>
    </row>
    <row r="51" spans="2:21">
      <c r="B51" s="6" t="s">
        <v>247</v>
      </c>
      <c r="C51" s="17">
        <v>2260487</v>
      </c>
      <c r="D51" s="18" t="s">
        <v>141</v>
      </c>
      <c r="E51" s="6"/>
      <c r="F51" s="18">
        <v>520024126</v>
      </c>
      <c r="G51" s="6" t="s">
        <v>217</v>
      </c>
      <c r="H51" s="6" t="s">
        <v>226</v>
      </c>
      <c r="I51" s="6" t="s">
        <v>100</v>
      </c>
      <c r="J51" s="6"/>
      <c r="K51" s="17">
        <v>5</v>
      </c>
      <c r="L51" s="6" t="s">
        <v>101</v>
      </c>
      <c r="M51" s="21">
        <v>2.5999999999999999E-2</v>
      </c>
      <c r="N51" s="8">
        <v>3.0999999999999999E-3</v>
      </c>
      <c r="O51" s="7">
        <v>3676733</v>
      </c>
      <c r="P51" s="7">
        <v>113.65</v>
      </c>
      <c r="Q51" s="7">
        <v>0</v>
      </c>
      <c r="R51" s="7">
        <v>4178.6099999999997</v>
      </c>
      <c r="S51" s="8">
        <v>8.6E-3</v>
      </c>
      <c r="T51" s="8">
        <v>6.4000000000000003E-3</v>
      </c>
      <c r="U51" s="8">
        <v>1E-3</v>
      </c>
    </row>
    <row r="52" spans="2:21">
      <c r="B52" s="6" t="s">
        <v>248</v>
      </c>
      <c r="C52" s="17">
        <v>2260545</v>
      </c>
      <c r="D52" s="18" t="s">
        <v>141</v>
      </c>
      <c r="E52" s="6"/>
      <c r="F52" s="18">
        <v>520024126</v>
      </c>
      <c r="G52" s="6" t="s">
        <v>217</v>
      </c>
      <c r="H52" s="6" t="s">
        <v>226</v>
      </c>
      <c r="I52" s="6" t="s">
        <v>100</v>
      </c>
      <c r="J52" s="6"/>
      <c r="K52" s="17">
        <v>4.66</v>
      </c>
      <c r="L52" s="6" t="s">
        <v>101</v>
      </c>
      <c r="M52" s="21">
        <v>2.4E-2</v>
      </c>
      <c r="N52" s="8">
        <v>2E-3</v>
      </c>
      <c r="O52" s="7">
        <v>3216.48</v>
      </c>
      <c r="P52" s="7">
        <v>111.96</v>
      </c>
      <c r="Q52" s="7">
        <v>0</v>
      </c>
      <c r="R52" s="7">
        <v>3.6</v>
      </c>
      <c r="S52" s="8">
        <v>0</v>
      </c>
      <c r="T52" s="8">
        <v>0</v>
      </c>
      <c r="U52" s="8">
        <v>0</v>
      </c>
    </row>
    <row r="53" spans="2:21">
      <c r="B53" s="6" t="s">
        <v>249</v>
      </c>
      <c r="C53" s="17">
        <v>2260479</v>
      </c>
      <c r="D53" s="18" t="s">
        <v>141</v>
      </c>
      <c r="E53" s="6"/>
      <c r="F53" s="18">
        <v>520024126</v>
      </c>
      <c r="G53" s="6" t="s">
        <v>217</v>
      </c>
      <c r="H53" s="6" t="s">
        <v>226</v>
      </c>
      <c r="I53" s="6" t="s">
        <v>100</v>
      </c>
      <c r="J53" s="6"/>
      <c r="K53" s="17">
        <v>2.91</v>
      </c>
      <c r="L53" s="6" t="s">
        <v>101</v>
      </c>
      <c r="M53" s="21">
        <v>2.8500000000000001E-2</v>
      </c>
      <c r="N53" s="8">
        <v>-8.0000000000000004E-4</v>
      </c>
      <c r="O53" s="7">
        <v>4205367</v>
      </c>
      <c r="P53" s="7">
        <v>111.51</v>
      </c>
      <c r="Q53" s="7">
        <v>0</v>
      </c>
      <c r="R53" s="7">
        <v>4689.3999999999996</v>
      </c>
      <c r="S53" s="8">
        <v>5.4000000000000003E-3</v>
      </c>
      <c r="T53" s="8">
        <v>7.1999999999999998E-3</v>
      </c>
      <c r="U53" s="8">
        <v>1.1000000000000001E-3</v>
      </c>
    </row>
    <row r="54" spans="2:21">
      <c r="B54" s="6" t="s">
        <v>250</v>
      </c>
      <c r="C54" s="17">
        <v>3230265</v>
      </c>
      <c r="D54" s="18" t="s">
        <v>141</v>
      </c>
      <c r="E54" s="6"/>
      <c r="F54" s="18">
        <v>520037789</v>
      </c>
      <c r="G54" s="6" t="s">
        <v>217</v>
      </c>
      <c r="H54" s="6" t="s">
        <v>226</v>
      </c>
      <c r="I54" s="6" t="s">
        <v>100</v>
      </c>
      <c r="J54" s="6"/>
      <c r="K54" s="17">
        <v>5.48</v>
      </c>
      <c r="L54" s="6" t="s">
        <v>101</v>
      </c>
      <c r="M54" s="21">
        <v>2.35E-2</v>
      </c>
      <c r="N54" s="8">
        <v>3.8E-3</v>
      </c>
      <c r="O54" s="7">
        <v>321410.23</v>
      </c>
      <c r="P54" s="7">
        <v>113.28</v>
      </c>
      <c r="Q54" s="7">
        <v>0</v>
      </c>
      <c r="R54" s="7">
        <v>364.09</v>
      </c>
      <c r="S54" s="8">
        <v>4.0000000000000002E-4</v>
      </c>
      <c r="T54" s="8">
        <v>5.9999999999999995E-4</v>
      </c>
      <c r="U54" s="8">
        <v>1E-4</v>
      </c>
    </row>
    <row r="55" spans="2:21">
      <c r="B55" s="6" t="s">
        <v>251</v>
      </c>
      <c r="C55" s="17">
        <v>3230372</v>
      </c>
      <c r="D55" s="18" t="s">
        <v>141</v>
      </c>
      <c r="E55" s="6"/>
      <c r="F55" s="18">
        <v>520037789</v>
      </c>
      <c r="G55" s="6" t="s">
        <v>217</v>
      </c>
      <c r="H55" s="6" t="s">
        <v>226</v>
      </c>
      <c r="I55" s="6" t="s">
        <v>100</v>
      </c>
      <c r="J55" s="6"/>
      <c r="K55" s="17">
        <v>6.82</v>
      </c>
      <c r="L55" s="6" t="s">
        <v>101</v>
      </c>
      <c r="M55" s="21">
        <v>6.4999999999999997E-3</v>
      </c>
      <c r="N55" s="8">
        <v>5.4000000000000003E-3</v>
      </c>
      <c r="O55" s="7">
        <v>2102261.7000000002</v>
      </c>
      <c r="P55" s="7">
        <v>100.75</v>
      </c>
      <c r="Q55" s="7">
        <v>28.35</v>
      </c>
      <c r="R55" s="7">
        <v>2146.38</v>
      </c>
      <c r="S55" s="8">
        <v>5.4000000000000003E-3</v>
      </c>
      <c r="T55" s="8">
        <v>3.3E-3</v>
      </c>
      <c r="U55" s="8">
        <v>5.0000000000000001E-4</v>
      </c>
    </row>
    <row r="56" spans="2:21">
      <c r="B56" s="6" t="s">
        <v>252</v>
      </c>
      <c r="C56" s="17">
        <v>3230190</v>
      </c>
      <c r="D56" s="18" t="s">
        <v>141</v>
      </c>
      <c r="E56" s="6"/>
      <c r="F56" s="18">
        <v>520037789</v>
      </c>
      <c r="G56" s="6" t="s">
        <v>217</v>
      </c>
      <c r="H56" s="6" t="s">
        <v>226</v>
      </c>
      <c r="I56" s="6" t="s">
        <v>100</v>
      </c>
      <c r="J56" s="6"/>
      <c r="K56" s="17">
        <v>4.1900000000000004</v>
      </c>
      <c r="L56" s="6" t="s">
        <v>101</v>
      </c>
      <c r="M56" s="21">
        <v>1.7600000000000001E-2</v>
      </c>
      <c r="N56" s="8">
        <v>3.0000000000000001E-3</v>
      </c>
      <c r="O56" s="7">
        <v>7859525.4500000002</v>
      </c>
      <c r="P56" s="7">
        <v>107.92</v>
      </c>
      <c r="Q56" s="7">
        <v>160.80000000000001</v>
      </c>
      <c r="R56" s="7">
        <v>8642.7999999999993</v>
      </c>
      <c r="S56" s="8">
        <v>5.5999999999999999E-3</v>
      </c>
      <c r="T56" s="8">
        <v>1.3299999999999999E-2</v>
      </c>
      <c r="U56" s="8">
        <v>2.0999999999999999E-3</v>
      </c>
    </row>
    <row r="57" spans="2:21">
      <c r="B57" s="6" t="s">
        <v>253</v>
      </c>
      <c r="C57" s="17">
        <v>3230232</v>
      </c>
      <c r="D57" s="18" t="s">
        <v>141</v>
      </c>
      <c r="E57" s="6"/>
      <c r="F57" s="18">
        <v>520037789</v>
      </c>
      <c r="G57" s="6" t="s">
        <v>217</v>
      </c>
      <c r="H57" s="6" t="s">
        <v>226</v>
      </c>
      <c r="I57" s="6" t="s">
        <v>100</v>
      </c>
      <c r="J57" s="6"/>
      <c r="K57" s="17">
        <v>4.79</v>
      </c>
      <c r="L57" s="6" t="s">
        <v>101</v>
      </c>
      <c r="M57" s="21">
        <v>2.1499999999999998E-2</v>
      </c>
      <c r="N57" s="8">
        <v>3.7000000000000002E-3</v>
      </c>
      <c r="O57" s="7">
        <v>6744060.9400000004</v>
      </c>
      <c r="P57" s="7">
        <v>111.2</v>
      </c>
      <c r="Q57" s="7">
        <v>0</v>
      </c>
      <c r="R57" s="7">
        <v>7499.4</v>
      </c>
      <c r="S57" s="8">
        <v>5.1999999999999998E-3</v>
      </c>
      <c r="T57" s="8">
        <v>1.15E-2</v>
      </c>
      <c r="U57" s="8">
        <v>1.8E-3</v>
      </c>
    </row>
    <row r="58" spans="2:21">
      <c r="B58" s="6" t="s">
        <v>254</v>
      </c>
      <c r="C58" s="17">
        <v>3230166</v>
      </c>
      <c r="D58" s="18" t="s">
        <v>141</v>
      </c>
      <c r="E58" s="6"/>
      <c r="F58" s="18">
        <v>520037789</v>
      </c>
      <c r="G58" s="6" t="s">
        <v>217</v>
      </c>
      <c r="H58" s="6" t="s">
        <v>226</v>
      </c>
      <c r="I58" s="6" t="s">
        <v>100</v>
      </c>
      <c r="J58" s="6"/>
      <c r="K58" s="17">
        <v>0.99</v>
      </c>
      <c r="L58" s="6" t="s">
        <v>101</v>
      </c>
      <c r="M58" s="21">
        <v>2.5499999999999998E-2</v>
      </c>
      <c r="N58" s="8">
        <v>5.4999999999999997E-3</v>
      </c>
      <c r="O58" s="7">
        <v>1261454.7</v>
      </c>
      <c r="P58" s="7">
        <v>103.18</v>
      </c>
      <c r="Q58" s="7">
        <v>31.48</v>
      </c>
      <c r="R58" s="7">
        <v>1333.05</v>
      </c>
      <c r="S58" s="8">
        <v>1.1999999999999999E-3</v>
      </c>
      <c r="T58" s="8">
        <v>2E-3</v>
      </c>
      <c r="U58" s="8">
        <v>2.9999999999999997E-4</v>
      </c>
    </row>
    <row r="59" spans="2:21">
      <c r="B59" s="6" t="s">
        <v>255</v>
      </c>
      <c r="C59" s="17">
        <v>3230398</v>
      </c>
      <c r="D59" s="18" t="s">
        <v>141</v>
      </c>
      <c r="E59" s="6"/>
      <c r="F59" s="18">
        <v>520037789</v>
      </c>
      <c r="G59" s="6" t="s">
        <v>217</v>
      </c>
      <c r="H59" s="6" t="s">
        <v>226</v>
      </c>
      <c r="I59" s="6" t="s">
        <v>100</v>
      </c>
      <c r="J59" s="6"/>
      <c r="K59" s="17">
        <v>7.43</v>
      </c>
      <c r="L59" s="6" t="s">
        <v>101</v>
      </c>
      <c r="M59" s="21">
        <v>1.43E-2</v>
      </c>
      <c r="N59" s="8">
        <v>8.3000000000000001E-3</v>
      </c>
      <c r="O59" s="7">
        <v>3440250</v>
      </c>
      <c r="P59" s="7">
        <v>104.55</v>
      </c>
      <c r="Q59" s="7">
        <v>53.27</v>
      </c>
      <c r="R59" s="7">
        <v>3650.05</v>
      </c>
      <c r="S59" s="8">
        <v>8.0999999999999996E-3</v>
      </c>
      <c r="T59" s="8">
        <v>5.5999999999999999E-3</v>
      </c>
      <c r="U59" s="8">
        <v>8.9999999999999998E-4</v>
      </c>
    </row>
    <row r="60" spans="2:21">
      <c r="B60" s="6" t="s">
        <v>256</v>
      </c>
      <c r="C60" s="17">
        <v>1940444</v>
      </c>
      <c r="D60" s="18" t="s">
        <v>141</v>
      </c>
      <c r="E60" s="6"/>
      <c r="F60" s="18">
        <v>520032640</v>
      </c>
      <c r="G60" s="6" t="s">
        <v>201</v>
      </c>
      <c r="H60" s="6" t="s">
        <v>226</v>
      </c>
      <c r="I60" s="6" t="s">
        <v>100</v>
      </c>
      <c r="J60" s="6"/>
      <c r="K60" s="17">
        <v>0.5</v>
      </c>
      <c r="L60" s="6" t="s">
        <v>101</v>
      </c>
      <c r="M60" s="21">
        <v>3.8899999999999997E-2</v>
      </c>
      <c r="N60" s="8">
        <v>1.52E-2</v>
      </c>
      <c r="O60" s="7">
        <v>2097002.12</v>
      </c>
      <c r="P60" s="7">
        <v>112.49</v>
      </c>
      <c r="Q60" s="7">
        <v>22.67</v>
      </c>
      <c r="R60" s="7">
        <v>2381.59</v>
      </c>
      <c r="S60" s="8">
        <v>2E-3</v>
      </c>
      <c r="T60" s="8">
        <v>3.7000000000000002E-3</v>
      </c>
      <c r="U60" s="8">
        <v>5.9999999999999995E-4</v>
      </c>
    </row>
    <row r="61" spans="2:21">
      <c r="B61" s="6" t="s">
        <v>257</v>
      </c>
      <c r="C61" s="17">
        <v>1129899</v>
      </c>
      <c r="D61" s="18" t="s">
        <v>141</v>
      </c>
      <c r="E61" s="6"/>
      <c r="F61" s="18">
        <v>513821488</v>
      </c>
      <c r="G61" s="6" t="s">
        <v>217</v>
      </c>
      <c r="H61" s="6" t="s">
        <v>226</v>
      </c>
      <c r="I61" s="6" t="s">
        <v>100</v>
      </c>
      <c r="J61" s="6"/>
      <c r="K61" s="17">
        <v>2.2400000000000002</v>
      </c>
      <c r="L61" s="6" t="s">
        <v>101</v>
      </c>
      <c r="M61" s="21">
        <v>0.04</v>
      </c>
      <c r="N61" s="8">
        <v>5.0000000000000001E-4</v>
      </c>
      <c r="O61" s="7">
        <v>2270479.79</v>
      </c>
      <c r="P61" s="7">
        <v>110.27</v>
      </c>
      <c r="Q61" s="7">
        <v>0</v>
      </c>
      <c r="R61" s="7">
        <v>2503.66</v>
      </c>
      <c r="S61" s="8">
        <v>7.4000000000000003E-3</v>
      </c>
      <c r="T61" s="8">
        <v>3.8E-3</v>
      </c>
      <c r="U61" s="8">
        <v>5.9999999999999995E-4</v>
      </c>
    </row>
    <row r="62" spans="2:21">
      <c r="B62" s="6" t="s">
        <v>258</v>
      </c>
      <c r="C62" s="17">
        <v>1138544</v>
      </c>
      <c r="D62" s="18" t="s">
        <v>141</v>
      </c>
      <c r="E62" s="6"/>
      <c r="F62" s="18">
        <v>513821488</v>
      </c>
      <c r="G62" s="6" t="s">
        <v>217</v>
      </c>
      <c r="H62" s="6" t="s">
        <v>226</v>
      </c>
      <c r="I62" s="6" t="s">
        <v>100</v>
      </c>
      <c r="J62" s="6"/>
      <c r="K62" s="17">
        <v>6.47</v>
      </c>
      <c r="L62" s="6" t="s">
        <v>101</v>
      </c>
      <c r="M62" s="21">
        <v>3.5000000000000003E-2</v>
      </c>
      <c r="N62" s="8">
        <v>3.5000000000000001E-3</v>
      </c>
      <c r="O62" s="7">
        <v>3482250</v>
      </c>
      <c r="P62" s="7">
        <v>125.13</v>
      </c>
      <c r="Q62" s="7">
        <v>0</v>
      </c>
      <c r="R62" s="7">
        <v>4357.34</v>
      </c>
      <c r="S62" s="8">
        <v>4.4999999999999997E-3</v>
      </c>
      <c r="T62" s="8">
        <v>6.7000000000000002E-3</v>
      </c>
      <c r="U62" s="8">
        <v>1.1000000000000001E-3</v>
      </c>
    </row>
    <row r="63" spans="2:21">
      <c r="B63" s="6" t="s">
        <v>259</v>
      </c>
      <c r="C63" s="17">
        <v>7770191</v>
      </c>
      <c r="D63" s="18" t="s">
        <v>141</v>
      </c>
      <c r="E63" s="6"/>
      <c r="F63" s="18">
        <v>520022732</v>
      </c>
      <c r="G63" s="6" t="s">
        <v>260</v>
      </c>
      <c r="H63" s="6" t="s">
        <v>226</v>
      </c>
      <c r="I63" s="6" t="s">
        <v>100</v>
      </c>
      <c r="J63" s="6"/>
      <c r="K63" s="17">
        <v>4.5999999999999996</v>
      </c>
      <c r="L63" s="6" t="s">
        <v>101</v>
      </c>
      <c r="M63" s="21">
        <v>2.9899999999999999E-2</v>
      </c>
      <c r="N63" s="8">
        <v>-1E-4</v>
      </c>
      <c r="O63" s="7">
        <v>1122039</v>
      </c>
      <c r="P63" s="7">
        <v>115.01</v>
      </c>
      <c r="Q63" s="7">
        <v>0</v>
      </c>
      <c r="R63" s="7">
        <v>1290.46</v>
      </c>
      <c r="S63" s="8">
        <v>4.1999999999999997E-3</v>
      </c>
      <c r="T63" s="8">
        <v>2E-3</v>
      </c>
      <c r="U63" s="8">
        <v>2.9999999999999997E-4</v>
      </c>
    </row>
    <row r="64" spans="2:21">
      <c r="B64" s="6" t="s">
        <v>261</v>
      </c>
      <c r="C64" s="17">
        <v>7770217</v>
      </c>
      <c r="D64" s="18" t="s">
        <v>141</v>
      </c>
      <c r="E64" s="6"/>
      <c r="F64" s="18">
        <v>520022732</v>
      </c>
      <c r="G64" s="6" t="s">
        <v>260</v>
      </c>
      <c r="H64" s="6" t="s">
        <v>226</v>
      </c>
      <c r="I64" s="6" t="s">
        <v>100</v>
      </c>
      <c r="J64" s="6"/>
      <c r="K64" s="17">
        <v>4.09</v>
      </c>
      <c r="L64" s="6" t="s">
        <v>101</v>
      </c>
      <c r="M64" s="21">
        <v>4.2999999999999997E-2</v>
      </c>
      <c r="N64" s="8">
        <v>-1.6999999999999999E-3</v>
      </c>
      <c r="O64" s="7">
        <v>1394996.46</v>
      </c>
      <c r="P64" s="7">
        <v>120.19</v>
      </c>
      <c r="Q64" s="7">
        <v>0</v>
      </c>
      <c r="R64" s="7">
        <v>1676.65</v>
      </c>
      <c r="S64" s="8">
        <v>1.6999999999999999E-3</v>
      </c>
      <c r="T64" s="8">
        <v>2.5999999999999999E-3</v>
      </c>
      <c r="U64" s="8">
        <v>4.0000000000000002E-4</v>
      </c>
    </row>
    <row r="65" spans="2:21">
      <c r="B65" s="6" t="s">
        <v>262</v>
      </c>
      <c r="C65" s="17">
        <v>1110915</v>
      </c>
      <c r="D65" s="18" t="s">
        <v>141</v>
      </c>
      <c r="E65" s="6"/>
      <c r="F65" s="18">
        <v>520043605</v>
      </c>
      <c r="G65" s="6" t="s">
        <v>263</v>
      </c>
      <c r="H65" s="6" t="s">
        <v>264</v>
      </c>
      <c r="I65" s="6" t="s">
        <v>100</v>
      </c>
      <c r="J65" s="6"/>
      <c r="K65" s="17">
        <v>7.38</v>
      </c>
      <c r="L65" s="6" t="s">
        <v>101</v>
      </c>
      <c r="M65" s="21">
        <v>5.1499999999999997E-2</v>
      </c>
      <c r="N65" s="8">
        <v>9.7000000000000003E-3</v>
      </c>
      <c r="O65" s="7">
        <v>2390144.08</v>
      </c>
      <c r="P65" s="7">
        <v>161.26</v>
      </c>
      <c r="Q65" s="7">
        <v>0</v>
      </c>
      <c r="R65" s="7">
        <v>3854.35</v>
      </c>
      <c r="S65" s="8">
        <v>6.9999999999999999E-4</v>
      </c>
      <c r="T65" s="8">
        <v>5.8999999999999999E-3</v>
      </c>
      <c r="U65" s="8">
        <v>8.9999999999999998E-4</v>
      </c>
    </row>
    <row r="66" spans="2:21">
      <c r="B66" s="6" t="s">
        <v>265</v>
      </c>
      <c r="C66" s="17">
        <v>3900271</v>
      </c>
      <c r="D66" s="18" t="s">
        <v>141</v>
      </c>
      <c r="E66" s="6"/>
      <c r="F66" s="18">
        <v>520038506</v>
      </c>
      <c r="G66" s="6" t="s">
        <v>217</v>
      </c>
      <c r="H66" s="6" t="s">
        <v>264</v>
      </c>
      <c r="I66" s="6" t="s">
        <v>100</v>
      </c>
      <c r="J66" s="6"/>
      <c r="K66" s="17">
        <v>1.1200000000000001</v>
      </c>
      <c r="L66" s="6" t="s">
        <v>101</v>
      </c>
      <c r="M66" s="21">
        <v>4.4499999999999998E-2</v>
      </c>
      <c r="N66" s="8">
        <v>7.7999999999999996E-3</v>
      </c>
      <c r="O66" s="7">
        <v>3030534.75</v>
      </c>
      <c r="P66" s="7">
        <v>111.49</v>
      </c>
      <c r="Q66" s="7">
        <v>0</v>
      </c>
      <c r="R66" s="7">
        <v>3378.74</v>
      </c>
      <c r="S66" s="8">
        <v>4.8999999999999998E-3</v>
      </c>
      <c r="T66" s="8">
        <v>5.1999999999999998E-3</v>
      </c>
      <c r="U66" s="8">
        <v>8.0000000000000004E-4</v>
      </c>
    </row>
    <row r="67" spans="2:21">
      <c r="B67" s="6" t="s">
        <v>266</v>
      </c>
      <c r="C67" s="17">
        <v>2300242</v>
      </c>
      <c r="D67" s="18" t="s">
        <v>141</v>
      </c>
      <c r="E67" s="6"/>
      <c r="F67" s="18">
        <v>520031931</v>
      </c>
      <c r="G67" s="6" t="s">
        <v>267</v>
      </c>
      <c r="H67" s="6" t="s">
        <v>264</v>
      </c>
      <c r="I67" s="6" t="s">
        <v>100</v>
      </c>
      <c r="J67" s="6"/>
      <c r="K67" s="17">
        <v>7.01</v>
      </c>
      <c r="L67" s="6" t="s">
        <v>101</v>
      </c>
      <c r="M67" s="21">
        <v>1.7000000000000001E-2</v>
      </c>
      <c r="N67" s="8">
        <v>8.3000000000000001E-3</v>
      </c>
      <c r="O67" s="7">
        <v>3046768.38</v>
      </c>
      <c r="P67" s="7">
        <v>106.4</v>
      </c>
      <c r="Q67" s="7">
        <v>0</v>
      </c>
      <c r="R67" s="7">
        <v>3241.76</v>
      </c>
      <c r="S67" s="8">
        <v>2.3999999999999998E-3</v>
      </c>
      <c r="T67" s="8">
        <v>5.0000000000000001E-3</v>
      </c>
      <c r="U67" s="8">
        <v>8.0000000000000004E-4</v>
      </c>
    </row>
    <row r="68" spans="2:21">
      <c r="B68" s="6" t="s">
        <v>268</v>
      </c>
      <c r="C68" s="17">
        <v>2300184</v>
      </c>
      <c r="D68" s="18" t="s">
        <v>141</v>
      </c>
      <c r="E68" s="6"/>
      <c r="F68" s="18">
        <v>520031931</v>
      </c>
      <c r="G68" s="6" t="s">
        <v>267</v>
      </c>
      <c r="H68" s="6" t="s">
        <v>264</v>
      </c>
      <c r="I68" s="6" t="s">
        <v>100</v>
      </c>
      <c r="J68" s="6"/>
      <c r="K68" s="17">
        <v>3.6</v>
      </c>
      <c r="L68" s="6" t="s">
        <v>101</v>
      </c>
      <c r="M68" s="21">
        <v>2.1999999999999999E-2</v>
      </c>
      <c r="N68" s="8">
        <v>4.0000000000000002E-4</v>
      </c>
      <c r="O68" s="7">
        <v>2</v>
      </c>
      <c r="P68" s="7">
        <v>108.41</v>
      </c>
      <c r="Q68" s="7">
        <v>0</v>
      </c>
      <c r="R68" s="7">
        <v>0</v>
      </c>
      <c r="S68" s="8">
        <v>0</v>
      </c>
      <c r="T68" s="8">
        <v>0</v>
      </c>
      <c r="U68" s="8">
        <v>0</v>
      </c>
    </row>
    <row r="69" spans="2:21">
      <c r="B69" s="6" t="s">
        <v>269</v>
      </c>
      <c r="C69" s="17">
        <v>1151000</v>
      </c>
      <c r="D69" s="18" t="s">
        <v>141</v>
      </c>
      <c r="E69" s="6"/>
      <c r="F69" s="18">
        <v>513141879</v>
      </c>
      <c r="G69" s="6" t="s">
        <v>201</v>
      </c>
      <c r="H69" s="6" t="s">
        <v>264</v>
      </c>
      <c r="I69" s="6" t="s">
        <v>100</v>
      </c>
      <c r="J69" s="6"/>
      <c r="K69" s="17">
        <v>3.4</v>
      </c>
      <c r="L69" s="6" t="s">
        <v>101</v>
      </c>
      <c r="M69" s="21">
        <v>2.1999999999999999E-2</v>
      </c>
      <c r="N69" s="8">
        <v>1.4500000000000001E-2</v>
      </c>
      <c r="O69" s="7">
        <v>26</v>
      </c>
      <c r="P69" s="7">
        <v>5180000</v>
      </c>
      <c r="Q69" s="7">
        <v>0</v>
      </c>
      <c r="R69" s="7">
        <v>1346.8</v>
      </c>
      <c r="S69" s="8">
        <v>5.1999999999999998E-3</v>
      </c>
      <c r="T69" s="8">
        <v>2.0999999999999999E-3</v>
      </c>
      <c r="U69" s="8">
        <v>2.9999999999999997E-4</v>
      </c>
    </row>
    <row r="70" spans="2:21">
      <c r="B70" s="6" t="s">
        <v>270</v>
      </c>
      <c r="C70" s="17">
        <v>1138585</v>
      </c>
      <c r="D70" s="18" t="s">
        <v>141</v>
      </c>
      <c r="E70" s="6"/>
      <c r="F70" s="18">
        <v>513141879</v>
      </c>
      <c r="G70" s="6" t="s">
        <v>201</v>
      </c>
      <c r="H70" s="6" t="s">
        <v>264</v>
      </c>
      <c r="I70" s="6" t="s">
        <v>100</v>
      </c>
      <c r="J70" s="6"/>
      <c r="K70" s="17">
        <v>0.49</v>
      </c>
      <c r="L70" s="6" t="s">
        <v>101</v>
      </c>
      <c r="M70" s="21">
        <v>2.8000000000000001E-2</v>
      </c>
      <c r="N70" s="8">
        <v>2.0799999999999999E-2</v>
      </c>
      <c r="O70" s="7">
        <v>3</v>
      </c>
      <c r="P70" s="7">
        <v>5154998</v>
      </c>
      <c r="Q70" s="7">
        <v>0</v>
      </c>
      <c r="R70" s="7">
        <v>154.65</v>
      </c>
      <c r="S70" s="8">
        <v>2.0000000000000001E-4</v>
      </c>
      <c r="T70" s="8">
        <v>2.0000000000000001E-4</v>
      </c>
      <c r="U70" s="8">
        <v>0</v>
      </c>
    </row>
    <row r="71" spans="2:21">
      <c r="B71" s="6" t="s">
        <v>271</v>
      </c>
      <c r="C71" s="17">
        <v>1260546</v>
      </c>
      <c r="D71" s="18" t="s">
        <v>141</v>
      </c>
      <c r="E71" s="6"/>
      <c r="F71" s="18">
        <v>520033234</v>
      </c>
      <c r="G71" s="6" t="s">
        <v>234</v>
      </c>
      <c r="H71" s="6" t="s">
        <v>264</v>
      </c>
      <c r="I71" s="6" t="s">
        <v>100</v>
      </c>
      <c r="J71" s="6"/>
      <c r="K71" s="17">
        <v>2.57</v>
      </c>
      <c r="L71" s="6" t="s">
        <v>101</v>
      </c>
      <c r="M71" s="21">
        <v>5.3499999999999999E-2</v>
      </c>
      <c r="N71" s="8">
        <v>3.0300000000000001E-2</v>
      </c>
      <c r="O71" s="7">
        <v>1704534.17</v>
      </c>
      <c r="P71" s="7">
        <v>111.3</v>
      </c>
      <c r="Q71" s="7">
        <v>0</v>
      </c>
      <c r="R71" s="7">
        <v>1897.15</v>
      </c>
      <c r="S71" s="8">
        <v>1.6000000000000001E-3</v>
      </c>
      <c r="T71" s="8">
        <v>2.8999999999999998E-3</v>
      </c>
      <c r="U71" s="8">
        <v>5.0000000000000001E-4</v>
      </c>
    </row>
    <row r="72" spans="2:21">
      <c r="B72" s="6" t="s">
        <v>272</v>
      </c>
      <c r="C72" s="17">
        <v>1260603</v>
      </c>
      <c r="D72" s="18" t="s">
        <v>141</v>
      </c>
      <c r="E72" s="6"/>
      <c r="F72" s="18">
        <v>520033234</v>
      </c>
      <c r="G72" s="6" t="s">
        <v>234</v>
      </c>
      <c r="H72" s="6" t="s">
        <v>264</v>
      </c>
      <c r="I72" s="6" t="s">
        <v>100</v>
      </c>
      <c r="J72" s="6"/>
      <c r="K72" s="17">
        <v>4.6100000000000003</v>
      </c>
      <c r="L72" s="6" t="s">
        <v>101</v>
      </c>
      <c r="M72" s="21">
        <v>0.04</v>
      </c>
      <c r="N72" s="8">
        <v>3.2399999999999998E-2</v>
      </c>
      <c r="O72" s="7">
        <v>2084290</v>
      </c>
      <c r="P72" s="7">
        <v>103.65</v>
      </c>
      <c r="Q72" s="7">
        <v>0</v>
      </c>
      <c r="R72" s="7">
        <v>2160.37</v>
      </c>
      <c r="S72" s="8">
        <v>6.9999999999999999E-4</v>
      </c>
      <c r="T72" s="8">
        <v>3.3E-3</v>
      </c>
      <c r="U72" s="8">
        <v>5.0000000000000001E-4</v>
      </c>
    </row>
    <row r="73" spans="2:21">
      <c r="B73" s="6" t="s">
        <v>273</v>
      </c>
      <c r="C73" s="17">
        <v>1260397</v>
      </c>
      <c r="D73" s="18" t="s">
        <v>141</v>
      </c>
      <c r="E73" s="6"/>
      <c r="F73" s="18">
        <v>520033234</v>
      </c>
      <c r="G73" s="6" t="s">
        <v>234</v>
      </c>
      <c r="H73" s="6" t="s">
        <v>264</v>
      </c>
      <c r="I73" s="6" t="s">
        <v>100</v>
      </c>
      <c r="J73" s="6"/>
      <c r="K73" s="17">
        <v>0.25</v>
      </c>
      <c r="L73" s="6" t="s">
        <v>101</v>
      </c>
      <c r="M73" s="21">
        <v>5.0999999999999997E-2</v>
      </c>
      <c r="N73" s="8">
        <v>3.4099999999999998E-2</v>
      </c>
      <c r="O73" s="7">
        <v>2252876.0099999998</v>
      </c>
      <c r="P73" s="7">
        <v>123.76</v>
      </c>
      <c r="Q73" s="7">
        <v>0</v>
      </c>
      <c r="R73" s="7">
        <v>2788.16</v>
      </c>
      <c r="S73" s="8">
        <v>1.04E-2</v>
      </c>
      <c r="T73" s="8">
        <v>4.3E-3</v>
      </c>
      <c r="U73" s="8">
        <v>6.9999999999999999E-4</v>
      </c>
    </row>
    <row r="74" spans="2:21">
      <c r="B74" s="6" t="s">
        <v>274</v>
      </c>
      <c r="C74" s="17">
        <v>1260652</v>
      </c>
      <c r="D74" s="18" t="s">
        <v>141</v>
      </c>
      <c r="E74" s="6"/>
      <c r="F74" s="18">
        <v>520033234</v>
      </c>
      <c r="G74" s="6" t="s">
        <v>234</v>
      </c>
      <c r="H74" s="6" t="s">
        <v>264</v>
      </c>
      <c r="I74" s="6" t="s">
        <v>100</v>
      </c>
      <c r="J74" s="6"/>
      <c r="K74" s="17">
        <v>4.79</v>
      </c>
      <c r="L74" s="6" t="s">
        <v>101</v>
      </c>
      <c r="M74" s="21">
        <v>2.7799999999999998E-2</v>
      </c>
      <c r="N74" s="8">
        <v>3.2899999999999999E-2</v>
      </c>
      <c r="O74" s="7">
        <v>3587820</v>
      </c>
      <c r="P74" s="7">
        <v>99.01</v>
      </c>
      <c r="Q74" s="7">
        <v>0</v>
      </c>
      <c r="R74" s="7">
        <v>3552.3</v>
      </c>
      <c r="S74" s="8">
        <v>2E-3</v>
      </c>
      <c r="T74" s="8">
        <v>5.4000000000000003E-3</v>
      </c>
      <c r="U74" s="8">
        <v>8.9999999999999998E-4</v>
      </c>
    </row>
    <row r="75" spans="2:21">
      <c r="B75" s="6" t="s">
        <v>275</v>
      </c>
      <c r="C75" s="17">
        <v>1260736</v>
      </c>
      <c r="D75" s="18" t="s">
        <v>141</v>
      </c>
      <c r="E75" s="6"/>
      <c r="F75" s="18">
        <v>520033234</v>
      </c>
      <c r="G75" s="6" t="s">
        <v>234</v>
      </c>
      <c r="H75" s="6" t="s">
        <v>264</v>
      </c>
      <c r="I75" s="6" t="s">
        <v>100</v>
      </c>
      <c r="J75" s="6"/>
      <c r="K75" s="17">
        <v>5.75</v>
      </c>
      <c r="L75" s="6" t="s">
        <v>101</v>
      </c>
      <c r="M75" s="21">
        <v>1.29E-2</v>
      </c>
      <c r="N75" s="8">
        <v>3.5700000000000003E-2</v>
      </c>
      <c r="O75" s="7">
        <v>1001486</v>
      </c>
      <c r="P75" s="7">
        <v>88</v>
      </c>
      <c r="Q75" s="7">
        <v>0</v>
      </c>
      <c r="R75" s="7">
        <v>881.31</v>
      </c>
      <c r="S75" s="8">
        <v>1E-3</v>
      </c>
      <c r="T75" s="8">
        <v>1.4E-3</v>
      </c>
      <c r="U75" s="8">
        <v>2.0000000000000001E-4</v>
      </c>
    </row>
    <row r="76" spans="2:21">
      <c r="B76" s="6" t="s">
        <v>276</v>
      </c>
      <c r="C76" s="17">
        <v>7480197</v>
      </c>
      <c r="D76" s="18" t="s">
        <v>141</v>
      </c>
      <c r="E76" s="6"/>
      <c r="F76" s="18">
        <v>520029935</v>
      </c>
      <c r="G76" s="6" t="s">
        <v>201</v>
      </c>
      <c r="H76" s="6" t="s">
        <v>264</v>
      </c>
      <c r="I76" s="6" t="s">
        <v>100</v>
      </c>
      <c r="J76" s="6"/>
      <c r="K76" s="17">
        <v>4.6900000000000004</v>
      </c>
      <c r="L76" s="6" t="s">
        <v>101</v>
      </c>
      <c r="M76" s="21">
        <v>1.46E-2</v>
      </c>
      <c r="N76" s="8">
        <v>1.44E-2</v>
      </c>
      <c r="O76" s="7">
        <v>44</v>
      </c>
      <c r="P76" s="7">
        <v>4986735</v>
      </c>
      <c r="Q76" s="7">
        <v>0</v>
      </c>
      <c r="R76" s="7">
        <v>2194.16</v>
      </c>
      <c r="S76" s="8">
        <v>1.6999999999999999E-3</v>
      </c>
      <c r="T76" s="8">
        <v>3.3999999999999998E-3</v>
      </c>
      <c r="U76" s="8">
        <v>5.0000000000000001E-4</v>
      </c>
    </row>
    <row r="77" spans="2:21">
      <c r="B77" s="6" t="s">
        <v>277</v>
      </c>
      <c r="C77" s="17">
        <v>1134030</v>
      </c>
      <c r="D77" s="18" t="s">
        <v>141</v>
      </c>
      <c r="E77" s="6"/>
      <c r="F77" s="18">
        <v>513834200</v>
      </c>
      <c r="G77" s="6" t="s">
        <v>236</v>
      </c>
      <c r="H77" s="6" t="s">
        <v>264</v>
      </c>
      <c r="I77" s="6" t="s">
        <v>100</v>
      </c>
      <c r="J77" s="6"/>
      <c r="K77" s="17">
        <v>4.76</v>
      </c>
      <c r="L77" s="6" t="s">
        <v>101</v>
      </c>
      <c r="M77" s="21">
        <v>2.4E-2</v>
      </c>
      <c r="O77" s="7">
        <v>1819416</v>
      </c>
      <c r="P77" s="7">
        <v>111.97</v>
      </c>
      <c r="Q77" s="7">
        <v>0</v>
      </c>
      <c r="R77" s="7">
        <v>2037.2</v>
      </c>
      <c r="S77" s="8">
        <v>6.1999999999999998E-3</v>
      </c>
      <c r="T77" s="8">
        <v>3.0999999999999999E-3</v>
      </c>
      <c r="U77" s="8">
        <v>5.0000000000000001E-4</v>
      </c>
    </row>
    <row r="78" spans="2:21">
      <c r="B78" s="6" t="s">
        <v>278</v>
      </c>
      <c r="C78" s="17">
        <v>1134048</v>
      </c>
      <c r="D78" s="18" t="s">
        <v>141</v>
      </c>
      <c r="E78" s="6"/>
      <c r="F78" s="18">
        <v>513834200</v>
      </c>
      <c r="G78" s="6" t="s">
        <v>236</v>
      </c>
      <c r="H78" s="6" t="s">
        <v>264</v>
      </c>
      <c r="I78" s="6" t="s">
        <v>100</v>
      </c>
      <c r="J78" s="6"/>
      <c r="K78" s="17">
        <v>5.65</v>
      </c>
      <c r="L78" s="6" t="s">
        <v>101</v>
      </c>
      <c r="M78" s="21">
        <v>2.4E-2</v>
      </c>
      <c r="N78" s="8">
        <v>6.9999999999999999E-4</v>
      </c>
      <c r="O78" s="7">
        <v>309804</v>
      </c>
      <c r="P78" s="7">
        <v>113.92</v>
      </c>
      <c r="Q78" s="7">
        <v>0</v>
      </c>
      <c r="R78" s="7">
        <v>352.93</v>
      </c>
      <c r="S78" s="8">
        <v>1E-3</v>
      </c>
      <c r="T78" s="8">
        <v>5.0000000000000001E-4</v>
      </c>
      <c r="U78" s="8">
        <v>1E-4</v>
      </c>
    </row>
    <row r="79" spans="2:21">
      <c r="B79" s="6" t="s">
        <v>279</v>
      </c>
      <c r="C79" s="17">
        <v>1126077</v>
      </c>
      <c r="D79" s="18" t="s">
        <v>141</v>
      </c>
      <c r="E79" s="6"/>
      <c r="F79" s="18">
        <v>513834200</v>
      </c>
      <c r="G79" s="6" t="s">
        <v>236</v>
      </c>
      <c r="H79" s="6" t="s">
        <v>264</v>
      </c>
      <c r="I79" s="6" t="s">
        <v>100</v>
      </c>
      <c r="J79" s="6"/>
      <c r="K79" s="17">
        <v>3.24</v>
      </c>
      <c r="L79" s="6" t="s">
        <v>101</v>
      </c>
      <c r="M79" s="21">
        <v>3.85E-2</v>
      </c>
      <c r="N79" s="8">
        <v>-5.0000000000000001E-4</v>
      </c>
      <c r="O79" s="7">
        <v>100000</v>
      </c>
      <c r="P79" s="7">
        <v>117.37</v>
      </c>
      <c r="Q79" s="7">
        <v>0</v>
      </c>
      <c r="R79" s="7">
        <v>117.37</v>
      </c>
      <c r="S79" s="8">
        <v>4.0000000000000002E-4</v>
      </c>
      <c r="T79" s="8">
        <v>2.0000000000000001E-4</v>
      </c>
      <c r="U79" s="8">
        <v>0</v>
      </c>
    </row>
    <row r="80" spans="2:21">
      <c r="B80" s="6" t="s">
        <v>280</v>
      </c>
      <c r="C80" s="17">
        <v>1142512</v>
      </c>
      <c r="D80" s="18" t="s">
        <v>141</v>
      </c>
      <c r="E80" s="6"/>
      <c r="F80" s="18">
        <v>513682146</v>
      </c>
      <c r="G80" s="6" t="s">
        <v>201</v>
      </c>
      <c r="H80" s="6" t="s">
        <v>264</v>
      </c>
      <c r="I80" s="6" t="s">
        <v>100</v>
      </c>
      <c r="J80" s="6"/>
      <c r="K80" s="17">
        <v>2.4</v>
      </c>
      <c r="L80" s="6" t="s">
        <v>101</v>
      </c>
      <c r="M80" s="21">
        <v>6.7999999999999996E-3</v>
      </c>
      <c r="N80" s="8">
        <v>-1.2999999999999999E-3</v>
      </c>
      <c r="O80" s="7">
        <v>4582014</v>
      </c>
      <c r="P80" s="7">
        <v>102.97</v>
      </c>
      <c r="Q80" s="7">
        <v>0</v>
      </c>
      <c r="R80" s="7">
        <v>4718.1000000000004</v>
      </c>
      <c r="S80" s="8">
        <v>8.8000000000000005E-3</v>
      </c>
      <c r="T80" s="8">
        <v>7.1999999999999998E-3</v>
      </c>
      <c r="U80" s="8">
        <v>1.1999999999999999E-3</v>
      </c>
    </row>
    <row r="81" spans="2:21">
      <c r="B81" s="6" t="s">
        <v>281</v>
      </c>
      <c r="C81" s="17">
        <v>1127422</v>
      </c>
      <c r="D81" s="18" t="s">
        <v>141</v>
      </c>
      <c r="E81" s="6"/>
      <c r="F81" s="18">
        <v>513682146</v>
      </c>
      <c r="G81" s="6" t="s">
        <v>201</v>
      </c>
      <c r="H81" s="6" t="s">
        <v>264</v>
      </c>
      <c r="I81" s="6" t="s">
        <v>100</v>
      </c>
      <c r="J81" s="6"/>
      <c r="K81" s="17">
        <v>1.01</v>
      </c>
      <c r="L81" s="6" t="s">
        <v>101</v>
      </c>
      <c r="M81" s="21">
        <v>0.02</v>
      </c>
      <c r="N81" s="8">
        <v>-2.5000000000000001E-3</v>
      </c>
      <c r="O81" s="7">
        <v>214979.75</v>
      </c>
      <c r="P81" s="7">
        <v>104.1</v>
      </c>
      <c r="Q81" s="7">
        <v>227.6</v>
      </c>
      <c r="R81" s="7">
        <v>451.4</v>
      </c>
      <c r="S81" s="8">
        <v>1.5E-3</v>
      </c>
      <c r="T81" s="8">
        <v>6.9999999999999999E-4</v>
      </c>
      <c r="U81" s="8">
        <v>1E-4</v>
      </c>
    </row>
    <row r="82" spans="2:21">
      <c r="B82" s="6" t="s">
        <v>282</v>
      </c>
      <c r="C82" s="17">
        <v>6130181</v>
      </c>
      <c r="D82" s="18" t="s">
        <v>141</v>
      </c>
      <c r="E82" s="6"/>
      <c r="F82" s="18">
        <v>520017807</v>
      </c>
      <c r="G82" s="6" t="s">
        <v>217</v>
      </c>
      <c r="H82" s="6" t="s">
        <v>264</v>
      </c>
      <c r="I82" s="6" t="s">
        <v>100</v>
      </c>
      <c r="J82" s="6"/>
      <c r="K82" s="17">
        <v>2.0099999999999998</v>
      </c>
      <c r="L82" s="6" t="s">
        <v>101</v>
      </c>
      <c r="M82" s="21">
        <v>3.4799999999999998E-2</v>
      </c>
      <c r="N82" s="8">
        <v>4.0000000000000001E-3</v>
      </c>
      <c r="O82" s="7">
        <v>3403794.2</v>
      </c>
      <c r="P82" s="7">
        <v>106.29</v>
      </c>
      <c r="Q82" s="7">
        <v>0</v>
      </c>
      <c r="R82" s="7">
        <v>3617.89</v>
      </c>
      <c r="S82" s="8">
        <v>9.5999999999999992E-3</v>
      </c>
      <c r="T82" s="8">
        <v>5.4999999999999997E-3</v>
      </c>
      <c r="U82" s="8">
        <v>8.9999999999999998E-4</v>
      </c>
    </row>
    <row r="83" spans="2:21">
      <c r="B83" s="6" t="s">
        <v>283</v>
      </c>
      <c r="C83" s="17">
        <v>6130223</v>
      </c>
      <c r="D83" s="18" t="s">
        <v>141</v>
      </c>
      <c r="E83" s="6"/>
      <c r="F83" s="18">
        <v>520017807</v>
      </c>
      <c r="G83" s="6" t="s">
        <v>217</v>
      </c>
      <c r="H83" s="6" t="s">
        <v>264</v>
      </c>
      <c r="I83" s="6" t="s">
        <v>100</v>
      </c>
      <c r="J83" s="6"/>
      <c r="K83" s="17">
        <v>5.96</v>
      </c>
      <c r="L83" s="6" t="s">
        <v>101</v>
      </c>
      <c r="M83" s="21">
        <v>2.4E-2</v>
      </c>
      <c r="N83" s="8">
        <v>5.1999999999999998E-3</v>
      </c>
      <c r="O83" s="7">
        <v>1018993</v>
      </c>
      <c r="P83" s="7">
        <v>113.7</v>
      </c>
      <c r="Q83" s="7">
        <v>0</v>
      </c>
      <c r="R83" s="7">
        <v>1158.5999999999999</v>
      </c>
      <c r="S83" s="8">
        <v>1.1999999999999999E-3</v>
      </c>
      <c r="T83" s="8">
        <v>1.8E-3</v>
      </c>
      <c r="U83" s="8">
        <v>2.9999999999999997E-4</v>
      </c>
    </row>
    <row r="84" spans="2:21">
      <c r="B84" s="6" t="s">
        <v>284</v>
      </c>
      <c r="C84" s="17">
        <v>1132950</v>
      </c>
      <c r="D84" s="18" t="s">
        <v>141</v>
      </c>
      <c r="E84" s="6"/>
      <c r="F84" s="18">
        <v>513754069</v>
      </c>
      <c r="G84" s="6" t="s">
        <v>236</v>
      </c>
      <c r="H84" s="6" t="s">
        <v>264</v>
      </c>
      <c r="I84" s="6" t="s">
        <v>100</v>
      </c>
      <c r="J84" s="6"/>
      <c r="K84" s="17">
        <v>2.92</v>
      </c>
      <c r="L84" s="6" t="s">
        <v>101</v>
      </c>
      <c r="M84" s="21">
        <v>2.3199999999999998E-2</v>
      </c>
      <c r="N84" s="8">
        <v>4.0000000000000002E-4</v>
      </c>
      <c r="O84" s="7">
        <v>1737850</v>
      </c>
      <c r="P84" s="7">
        <v>106.94</v>
      </c>
      <c r="Q84" s="7">
        <v>0</v>
      </c>
      <c r="R84" s="7">
        <v>1858.46</v>
      </c>
      <c r="S84" s="8">
        <v>4.7999999999999996E-3</v>
      </c>
      <c r="T84" s="8">
        <v>2.8E-3</v>
      </c>
      <c r="U84" s="8">
        <v>5.0000000000000001E-4</v>
      </c>
    </row>
    <row r="85" spans="2:21">
      <c r="B85" s="6" t="s">
        <v>285</v>
      </c>
      <c r="C85" s="17">
        <v>1136050</v>
      </c>
      <c r="D85" s="18" t="s">
        <v>141</v>
      </c>
      <c r="E85" s="6"/>
      <c r="F85" s="18">
        <v>513754069</v>
      </c>
      <c r="G85" s="6" t="s">
        <v>236</v>
      </c>
      <c r="H85" s="6" t="s">
        <v>264</v>
      </c>
      <c r="I85" s="6" t="s">
        <v>100</v>
      </c>
      <c r="J85" s="6"/>
      <c r="K85" s="17">
        <v>4.33</v>
      </c>
      <c r="L85" s="6" t="s">
        <v>101</v>
      </c>
      <c r="M85" s="21">
        <v>2.4799999999999999E-2</v>
      </c>
      <c r="N85" s="8">
        <v>2E-3</v>
      </c>
      <c r="O85" s="7">
        <v>4373397</v>
      </c>
      <c r="P85" s="7">
        <v>111.64</v>
      </c>
      <c r="Q85" s="7">
        <v>0</v>
      </c>
      <c r="R85" s="7">
        <v>4882.46</v>
      </c>
      <c r="S85" s="8">
        <v>1.03E-2</v>
      </c>
      <c r="T85" s="8">
        <v>7.4999999999999997E-3</v>
      </c>
      <c r="U85" s="8">
        <v>1.1999999999999999E-3</v>
      </c>
    </row>
    <row r="86" spans="2:21">
      <c r="B86" s="6" t="s">
        <v>286</v>
      </c>
      <c r="C86" s="17">
        <v>2260529</v>
      </c>
      <c r="D86" s="18" t="s">
        <v>141</v>
      </c>
      <c r="E86" s="6"/>
      <c r="F86" s="18">
        <v>520024126</v>
      </c>
      <c r="G86" s="6" t="s">
        <v>217</v>
      </c>
      <c r="H86" s="6" t="s">
        <v>264</v>
      </c>
      <c r="I86" s="6" t="s">
        <v>100</v>
      </c>
      <c r="J86" s="6"/>
      <c r="K86" s="17">
        <v>2.82</v>
      </c>
      <c r="L86" s="6" t="s">
        <v>101</v>
      </c>
      <c r="M86" s="21">
        <v>4.3999999999999997E-2</v>
      </c>
      <c r="N86" s="8">
        <v>4.4000000000000003E-3</v>
      </c>
      <c r="O86" s="7">
        <v>1450019.85</v>
      </c>
      <c r="P86" s="7">
        <v>111.81</v>
      </c>
      <c r="Q86" s="7">
        <v>0</v>
      </c>
      <c r="R86" s="7">
        <v>1621.27</v>
      </c>
      <c r="S86" s="8">
        <v>6.4999999999999997E-3</v>
      </c>
      <c r="T86" s="8">
        <v>2.5000000000000001E-3</v>
      </c>
      <c r="U86" s="8">
        <v>4.0000000000000002E-4</v>
      </c>
    </row>
    <row r="87" spans="2:21">
      <c r="B87" s="6" t="s">
        <v>287</v>
      </c>
      <c r="C87" s="17">
        <v>2260446</v>
      </c>
      <c r="D87" s="18" t="s">
        <v>141</v>
      </c>
      <c r="E87" s="6"/>
      <c r="F87" s="18">
        <v>520024126</v>
      </c>
      <c r="G87" s="6" t="s">
        <v>217</v>
      </c>
      <c r="H87" s="6" t="s">
        <v>264</v>
      </c>
      <c r="I87" s="6" t="s">
        <v>100</v>
      </c>
      <c r="J87" s="6"/>
      <c r="K87" s="17">
        <v>3.84</v>
      </c>
      <c r="L87" s="6" t="s">
        <v>101</v>
      </c>
      <c r="M87" s="21">
        <v>3.6999999999999998E-2</v>
      </c>
      <c r="N87" s="8">
        <v>3.5999999999999999E-3</v>
      </c>
      <c r="O87" s="7">
        <v>755740.86</v>
      </c>
      <c r="P87" s="7">
        <v>113.31</v>
      </c>
      <c r="Q87" s="7">
        <v>0</v>
      </c>
      <c r="R87" s="7">
        <v>856.33</v>
      </c>
      <c r="S87" s="8">
        <v>1.2999999999999999E-3</v>
      </c>
      <c r="T87" s="8">
        <v>1.2999999999999999E-3</v>
      </c>
      <c r="U87" s="8">
        <v>2.0000000000000001E-4</v>
      </c>
    </row>
    <row r="88" spans="2:21">
      <c r="B88" s="6" t="s">
        <v>288</v>
      </c>
      <c r="C88" s="17">
        <v>2260495</v>
      </c>
      <c r="D88" s="18" t="s">
        <v>141</v>
      </c>
      <c r="E88" s="6"/>
      <c r="F88" s="18">
        <v>520024126</v>
      </c>
      <c r="G88" s="6" t="s">
        <v>217</v>
      </c>
      <c r="H88" s="6" t="s">
        <v>264</v>
      </c>
      <c r="I88" s="6" t="s">
        <v>100</v>
      </c>
      <c r="J88" s="6"/>
      <c r="K88" s="17">
        <v>6.28</v>
      </c>
      <c r="L88" s="6" t="s">
        <v>101</v>
      </c>
      <c r="M88" s="21">
        <v>2.81E-2</v>
      </c>
      <c r="N88" s="8">
        <v>6.4000000000000003E-3</v>
      </c>
      <c r="O88" s="7">
        <v>1534458.12</v>
      </c>
      <c r="P88" s="7">
        <v>115.7</v>
      </c>
      <c r="Q88" s="7">
        <v>0</v>
      </c>
      <c r="R88" s="7">
        <v>1775.37</v>
      </c>
      <c r="S88" s="8">
        <v>3.3999999999999998E-3</v>
      </c>
      <c r="T88" s="8">
        <v>2.7000000000000001E-3</v>
      </c>
      <c r="U88" s="8">
        <v>4.0000000000000002E-4</v>
      </c>
    </row>
    <row r="89" spans="2:21">
      <c r="B89" s="6" t="s">
        <v>289</v>
      </c>
      <c r="C89" s="17">
        <v>1147602</v>
      </c>
      <c r="D89" s="18" t="s">
        <v>141</v>
      </c>
      <c r="E89" s="6"/>
      <c r="F89" s="18">
        <v>513257873</v>
      </c>
      <c r="G89" s="6" t="s">
        <v>217</v>
      </c>
      <c r="H89" s="6" t="s">
        <v>264</v>
      </c>
      <c r="I89" s="6" t="s">
        <v>100</v>
      </c>
      <c r="J89" s="6"/>
      <c r="K89" s="17">
        <v>4.88</v>
      </c>
      <c r="L89" s="6" t="s">
        <v>101</v>
      </c>
      <c r="M89" s="21">
        <v>1.4E-2</v>
      </c>
      <c r="N89" s="8">
        <v>3.0999999999999999E-3</v>
      </c>
      <c r="O89" s="7">
        <v>4231607</v>
      </c>
      <c r="P89" s="7">
        <v>106.36</v>
      </c>
      <c r="Q89" s="7">
        <v>0</v>
      </c>
      <c r="R89" s="7">
        <v>4500.74</v>
      </c>
      <c r="S89" s="8">
        <v>6.4000000000000003E-3</v>
      </c>
      <c r="T89" s="8">
        <v>6.8999999999999999E-3</v>
      </c>
      <c r="U89" s="8">
        <v>1.1000000000000001E-3</v>
      </c>
    </row>
    <row r="90" spans="2:21">
      <c r="B90" s="6" t="s">
        <v>290</v>
      </c>
      <c r="C90" s="17">
        <v>2310290</v>
      </c>
      <c r="D90" s="18" t="s">
        <v>141</v>
      </c>
      <c r="E90" s="6"/>
      <c r="F90" s="18">
        <v>520032046</v>
      </c>
      <c r="G90" s="6" t="s">
        <v>201</v>
      </c>
      <c r="H90" s="6" t="s">
        <v>264</v>
      </c>
      <c r="I90" s="6" t="s">
        <v>100</v>
      </c>
      <c r="J90" s="6"/>
      <c r="K90" s="17">
        <v>3.87</v>
      </c>
      <c r="L90" s="6" t="s">
        <v>101</v>
      </c>
      <c r="M90" s="21">
        <v>1.89E-2</v>
      </c>
      <c r="N90" s="8">
        <v>1.2500000000000001E-2</v>
      </c>
      <c r="O90" s="7">
        <v>107</v>
      </c>
      <c r="P90" s="7">
        <v>5049913</v>
      </c>
      <c r="Q90" s="7">
        <v>0</v>
      </c>
      <c r="R90" s="7">
        <v>5403.41</v>
      </c>
      <c r="S90" s="8">
        <v>4.8999999999999998E-3</v>
      </c>
      <c r="T90" s="8">
        <v>8.3000000000000001E-3</v>
      </c>
      <c r="U90" s="8">
        <v>1.2999999999999999E-3</v>
      </c>
    </row>
    <row r="91" spans="2:21">
      <c r="B91" s="6" t="s">
        <v>291</v>
      </c>
      <c r="C91" s="17">
        <v>2310233</v>
      </c>
      <c r="D91" s="18" t="s">
        <v>141</v>
      </c>
      <c r="E91" s="6"/>
      <c r="F91" s="18">
        <v>520032046</v>
      </c>
      <c r="G91" s="6" t="s">
        <v>201</v>
      </c>
      <c r="H91" s="6" t="s">
        <v>264</v>
      </c>
      <c r="I91" s="6" t="s">
        <v>100</v>
      </c>
      <c r="J91" s="6"/>
      <c r="K91" s="17">
        <v>1.95</v>
      </c>
      <c r="L91" s="6" t="s">
        <v>101</v>
      </c>
      <c r="M91" s="21">
        <v>1.06E-2</v>
      </c>
      <c r="N91" s="8">
        <v>1.26E-2</v>
      </c>
      <c r="O91" s="7">
        <v>20</v>
      </c>
      <c r="P91" s="7">
        <v>5027535</v>
      </c>
      <c r="Q91" s="7">
        <v>0</v>
      </c>
      <c r="R91" s="7">
        <v>1005.51</v>
      </c>
      <c r="S91" s="8">
        <v>1.5E-3</v>
      </c>
      <c r="T91" s="8">
        <v>1.5E-3</v>
      </c>
      <c r="U91" s="8">
        <v>2.0000000000000001E-4</v>
      </c>
    </row>
    <row r="92" spans="2:21">
      <c r="B92" s="6" t="s">
        <v>292</v>
      </c>
      <c r="C92" s="17">
        <v>2310266</v>
      </c>
      <c r="D92" s="18" t="s">
        <v>141</v>
      </c>
      <c r="E92" s="6"/>
      <c r="F92" s="18">
        <v>520032046</v>
      </c>
      <c r="G92" s="6" t="s">
        <v>201</v>
      </c>
      <c r="H92" s="6" t="s">
        <v>264</v>
      </c>
      <c r="I92" s="6" t="s">
        <v>100</v>
      </c>
      <c r="J92" s="6"/>
      <c r="K92" s="17">
        <v>2.76</v>
      </c>
      <c r="L92" s="6" t="s">
        <v>101</v>
      </c>
      <c r="M92" s="21">
        <v>1.8200000000000001E-2</v>
      </c>
      <c r="N92" s="8">
        <v>1.47E-2</v>
      </c>
      <c r="O92" s="7">
        <v>10</v>
      </c>
      <c r="P92" s="7">
        <v>5050000</v>
      </c>
      <c r="Q92" s="7">
        <v>0</v>
      </c>
      <c r="R92" s="7">
        <v>505</v>
      </c>
      <c r="S92" s="8">
        <v>6.9999999999999999E-4</v>
      </c>
      <c r="T92" s="8">
        <v>8.0000000000000004E-4</v>
      </c>
      <c r="U92" s="8">
        <v>1E-4</v>
      </c>
    </row>
    <row r="93" spans="2:21">
      <c r="B93" s="6" t="s">
        <v>293</v>
      </c>
      <c r="C93" s="17">
        <v>6950083</v>
      </c>
      <c r="D93" s="18" t="s">
        <v>141</v>
      </c>
      <c r="E93" s="6"/>
      <c r="F93" s="18">
        <v>520000522</v>
      </c>
      <c r="G93" s="6" t="s">
        <v>201</v>
      </c>
      <c r="H93" s="6" t="s">
        <v>264</v>
      </c>
      <c r="I93" s="6" t="s">
        <v>100</v>
      </c>
      <c r="J93" s="6"/>
      <c r="K93" s="17">
        <v>0.99</v>
      </c>
      <c r="L93" s="6" t="s">
        <v>101</v>
      </c>
      <c r="M93" s="21">
        <v>4.4999999999999998E-2</v>
      </c>
      <c r="N93" s="8">
        <v>1.03E-2</v>
      </c>
      <c r="O93" s="7">
        <v>4916111</v>
      </c>
      <c r="P93" s="7">
        <v>124.73</v>
      </c>
      <c r="Q93" s="7">
        <v>66.69</v>
      </c>
      <c r="R93" s="7">
        <v>6198.55</v>
      </c>
      <c r="S93" s="8">
        <v>2.8999999999999998E-3</v>
      </c>
      <c r="T93" s="8">
        <v>9.4999999999999998E-3</v>
      </c>
      <c r="U93" s="8">
        <v>1.5E-3</v>
      </c>
    </row>
    <row r="94" spans="2:21">
      <c r="B94" s="6" t="s">
        <v>294</v>
      </c>
      <c r="C94" s="17">
        <v>3230208</v>
      </c>
      <c r="D94" s="18" t="s">
        <v>141</v>
      </c>
      <c r="E94" s="6"/>
      <c r="F94" s="18">
        <v>520037789</v>
      </c>
      <c r="G94" s="6" t="s">
        <v>217</v>
      </c>
      <c r="H94" s="6" t="s">
        <v>264</v>
      </c>
      <c r="I94" s="6" t="s">
        <v>100</v>
      </c>
      <c r="J94" s="6"/>
      <c r="K94" s="17">
        <v>4.1500000000000004</v>
      </c>
      <c r="L94" s="6" t="s">
        <v>101</v>
      </c>
      <c r="M94" s="21">
        <v>2.3E-2</v>
      </c>
      <c r="N94" s="8">
        <v>8.2000000000000007E-3</v>
      </c>
      <c r="O94" s="7">
        <v>4268273.29</v>
      </c>
      <c r="P94" s="7">
        <v>107.95</v>
      </c>
      <c r="Q94" s="7">
        <v>99.17</v>
      </c>
      <c r="R94" s="7">
        <v>4706.7700000000004</v>
      </c>
      <c r="S94" s="8">
        <v>3.2000000000000002E-3</v>
      </c>
      <c r="T94" s="8">
        <v>7.1999999999999998E-3</v>
      </c>
      <c r="U94" s="8">
        <v>1.1999999999999999E-3</v>
      </c>
    </row>
    <row r="95" spans="2:21">
      <c r="B95" s="6" t="s">
        <v>295</v>
      </c>
      <c r="C95" s="17">
        <v>3230273</v>
      </c>
      <c r="D95" s="18" t="s">
        <v>141</v>
      </c>
      <c r="E95" s="6"/>
      <c r="F95" s="18">
        <v>520037789</v>
      </c>
      <c r="G95" s="6" t="s">
        <v>217</v>
      </c>
      <c r="H95" s="6" t="s">
        <v>264</v>
      </c>
      <c r="I95" s="6" t="s">
        <v>100</v>
      </c>
      <c r="J95" s="6"/>
      <c r="K95" s="17">
        <v>5.98</v>
      </c>
      <c r="L95" s="6" t="s">
        <v>101</v>
      </c>
      <c r="M95" s="21">
        <v>2.2499999999999999E-2</v>
      </c>
      <c r="N95" s="8">
        <v>8.8000000000000005E-3</v>
      </c>
      <c r="O95" s="7">
        <v>348737.41</v>
      </c>
      <c r="P95" s="7">
        <v>109.78</v>
      </c>
      <c r="Q95" s="7">
        <v>11.66</v>
      </c>
      <c r="R95" s="7">
        <v>394.5</v>
      </c>
      <c r="S95" s="8">
        <v>8.9999999999999998E-4</v>
      </c>
      <c r="T95" s="8">
        <v>5.9999999999999995E-4</v>
      </c>
      <c r="U95" s="8">
        <v>1E-4</v>
      </c>
    </row>
    <row r="96" spans="2:21">
      <c r="B96" s="6" t="s">
        <v>296</v>
      </c>
      <c r="C96" s="17">
        <v>1167147</v>
      </c>
      <c r="D96" s="18" t="s">
        <v>141</v>
      </c>
      <c r="E96" s="6"/>
      <c r="F96" s="18">
        <v>513992529</v>
      </c>
      <c r="G96" s="6" t="s">
        <v>217</v>
      </c>
      <c r="H96" s="6" t="s">
        <v>297</v>
      </c>
      <c r="I96" s="6" t="s">
        <v>212</v>
      </c>
      <c r="J96" s="6"/>
      <c r="K96" s="17">
        <v>7.63</v>
      </c>
      <c r="L96" s="6" t="s">
        <v>101</v>
      </c>
      <c r="M96" s="21">
        <v>1.5800000000000002E-2</v>
      </c>
      <c r="N96" s="8">
        <v>6.1000000000000004E-3</v>
      </c>
      <c r="O96" s="7">
        <v>3597061</v>
      </c>
      <c r="P96" s="7">
        <v>108.14</v>
      </c>
      <c r="Q96" s="7">
        <v>0</v>
      </c>
      <c r="R96" s="7">
        <v>3889.86</v>
      </c>
      <c r="S96" s="8">
        <v>1.2800000000000001E-2</v>
      </c>
      <c r="T96" s="8">
        <v>6.0000000000000001E-3</v>
      </c>
      <c r="U96" s="8">
        <v>1E-3</v>
      </c>
    </row>
    <row r="97" spans="2:21">
      <c r="B97" s="6" t="s">
        <v>298</v>
      </c>
      <c r="C97" s="17">
        <v>1138973</v>
      </c>
      <c r="D97" s="18" t="s">
        <v>141</v>
      </c>
      <c r="E97" s="6"/>
      <c r="F97" s="18">
        <v>513992529</v>
      </c>
      <c r="G97" s="6" t="s">
        <v>217</v>
      </c>
      <c r="H97" s="6" t="s">
        <v>297</v>
      </c>
      <c r="I97" s="6" t="s">
        <v>212</v>
      </c>
      <c r="J97" s="6"/>
      <c r="K97" s="17">
        <v>6.39</v>
      </c>
      <c r="L97" s="6" t="s">
        <v>101</v>
      </c>
      <c r="M97" s="21">
        <v>1.9599999999999999E-2</v>
      </c>
      <c r="N97" s="8">
        <v>4.4999999999999997E-3</v>
      </c>
      <c r="O97" s="7">
        <v>1176238</v>
      </c>
      <c r="P97" s="7">
        <v>111.14</v>
      </c>
      <c r="Q97" s="7">
        <v>0</v>
      </c>
      <c r="R97" s="7">
        <v>1307.27</v>
      </c>
      <c r="S97" s="8">
        <v>1.1999999999999999E-3</v>
      </c>
      <c r="T97" s="8">
        <v>2E-3</v>
      </c>
      <c r="U97" s="8">
        <v>2.9999999999999997E-4</v>
      </c>
    </row>
    <row r="98" spans="2:21">
      <c r="B98" s="6" t="s">
        <v>299</v>
      </c>
      <c r="C98" s="17">
        <v>1940600</v>
      </c>
      <c r="D98" s="18" t="s">
        <v>141</v>
      </c>
      <c r="E98" s="6"/>
      <c r="F98" s="18">
        <v>520032640</v>
      </c>
      <c r="G98" s="6" t="s">
        <v>201</v>
      </c>
      <c r="H98" s="6" t="s">
        <v>297</v>
      </c>
      <c r="I98" s="6" t="s">
        <v>212</v>
      </c>
      <c r="J98" s="6"/>
      <c r="K98" s="17">
        <v>2.29</v>
      </c>
      <c r="L98" s="6" t="s">
        <v>101</v>
      </c>
      <c r="M98" s="21">
        <v>1.4200000000000001E-2</v>
      </c>
      <c r="N98" s="8">
        <v>1.6199999999999999E-2</v>
      </c>
      <c r="O98" s="7">
        <v>69</v>
      </c>
      <c r="P98" s="7">
        <v>5069500</v>
      </c>
      <c r="Q98" s="7">
        <v>0</v>
      </c>
      <c r="R98" s="7">
        <v>3497.96</v>
      </c>
      <c r="S98" s="8">
        <v>3.3E-3</v>
      </c>
      <c r="T98" s="8">
        <v>5.4000000000000003E-3</v>
      </c>
      <c r="U98" s="8">
        <v>8.9999999999999998E-4</v>
      </c>
    </row>
    <row r="99" spans="2:21">
      <c r="B99" s="6" t="s">
        <v>300</v>
      </c>
      <c r="C99" s="17">
        <v>1139542</v>
      </c>
      <c r="D99" s="18" t="s">
        <v>141</v>
      </c>
      <c r="E99" s="6"/>
      <c r="F99" s="18">
        <v>510216054</v>
      </c>
      <c r="G99" s="6" t="s">
        <v>238</v>
      </c>
      <c r="H99" s="6" t="s">
        <v>264</v>
      </c>
      <c r="I99" s="6" t="s">
        <v>100</v>
      </c>
      <c r="J99" s="6"/>
      <c r="K99" s="17">
        <v>4.3</v>
      </c>
      <c r="L99" s="6" t="s">
        <v>101</v>
      </c>
      <c r="M99" s="21">
        <v>1.9400000000000001E-2</v>
      </c>
      <c r="N99" s="8">
        <v>5.9999999999999995E-4</v>
      </c>
      <c r="O99" s="7">
        <v>633402.93999999994</v>
      </c>
      <c r="P99" s="7">
        <v>109.3</v>
      </c>
      <c r="Q99" s="7">
        <v>0</v>
      </c>
      <c r="R99" s="7">
        <v>692.31</v>
      </c>
      <c r="S99" s="8">
        <v>1.2999999999999999E-3</v>
      </c>
      <c r="T99" s="8">
        <v>1.1000000000000001E-3</v>
      </c>
      <c r="U99" s="8">
        <v>2.0000000000000001E-4</v>
      </c>
    </row>
    <row r="100" spans="2:21">
      <c r="B100" s="6" t="s">
        <v>301</v>
      </c>
      <c r="C100" s="17">
        <v>1135417</v>
      </c>
      <c r="D100" s="18" t="s">
        <v>141</v>
      </c>
      <c r="E100" s="6"/>
      <c r="F100" s="18">
        <v>514290345</v>
      </c>
      <c r="G100" s="6" t="s">
        <v>236</v>
      </c>
      <c r="H100" s="6" t="s">
        <v>264</v>
      </c>
      <c r="I100" s="6" t="s">
        <v>100</v>
      </c>
      <c r="J100" s="6"/>
      <c r="K100" s="17">
        <v>5.51</v>
      </c>
      <c r="L100" s="6" t="s">
        <v>101</v>
      </c>
      <c r="M100" s="21">
        <v>2.2499999999999999E-2</v>
      </c>
      <c r="N100" s="8">
        <v>-8.9999999999999998E-4</v>
      </c>
      <c r="O100" s="7">
        <v>3347138</v>
      </c>
      <c r="P100" s="7">
        <v>115.53</v>
      </c>
      <c r="Q100" s="7">
        <v>0</v>
      </c>
      <c r="R100" s="7">
        <v>3866.95</v>
      </c>
      <c r="S100" s="8">
        <v>8.2000000000000007E-3</v>
      </c>
      <c r="T100" s="8">
        <v>5.8999999999999999E-3</v>
      </c>
      <c r="U100" s="8">
        <v>8.9999999999999998E-4</v>
      </c>
    </row>
    <row r="101" spans="2:21">
      <c r="B101" s="6" t="s">
        <v>302</v>
      </c>
      <c r="C101" s="17">
        <v>1940626</v>
      </c>
      <c r="D101" s="18" t="s">
        <v>141</v>
      </c>
      <c r="E101" s="6"/>
      <c r="F101" s="18">
        <v>520032640</v>
      </c>
      <c r="G101" s="6" t="s">
        <v>201</v>
      </c>
      <c r="H101" s="6" t="s">
        <v>297</v>
      </c>
      <c r="I101" s="6" t="s">
        <v>212</v>
      </c>
      <c r="J101" s="6"/>
      <c r="K101" s="17">
        <v>2.95</v>
      </c>
      <c r="L101" s="6" t="s">
        <v>101</v>
      </c>
      <c r="M101" s="21">
        <v>1.5900000000000001E-2</v>
      </c>
      <c r="N101" s="8">
        <v>1.46E-2</v>
      </c>
      <c r="O101" s="7">
        <v>35</v>
      </c>
      <c r="P101" s="7">
        <v>5019500</v>
      </c>
      <c r="Q101" s="7">
        <v>0</v>
      </c>
      <c r="R101" s="7">
        <v>1756.83</v>
      </c>
      <c r="S101" s="8">
        <v>2.3E-3</v>
      </c>
      <c r="T101" s="8">
        <v>2.7000000000000001E-3</v>
      </c>
      <c r="U101" s="8">
        <v>4.0000000000000002E-4</v>
      </c>
    </row>
    <row r="102" spans="2:21">
      <c r="B102" s="6" t="s">
        <v>303</v>
      </c>
      <c r="C102" s="17">
        <v>1140615</v>
      </c>
      <c r="D102" s="18" t="s">
        <v>141</v>
      </c>
      <c r="E102" s="6"/>
      <c r="F102" s="18">
        <v>513765859</v>
      </c>
      <c r="G102" s="6" t="s">
        <v>217</v>
      </c>
      <c r="H102" s="6" t="s">
        <v>264</v>
      </c>
      <c r="I102" s="6" t="s">
        <v>100</v>
      </c>
      <c r="J102" s="6"/>
      <c r="K102" s="17">
        <v>3.58</v>
      </c>
      <c r="L102" s="6" t="s">
        <v>101</v>
      </c>
      <c r="M102" s="21">
        <v>1.6E-2</v>
      </c>
      <c r="N102" s="8">
        <v>3.2000000000000002E-3</v>
      </c>
      <c r="O102" s="7">
        <v>965347.4</v>
      </c>
      <c r="P102" s="7">
        <v>106.25</v>
      </c>
      <c r="Q102" s="7">
        <v>0</v>
      </c>
      <c r="R102" s="7">
        <v>1025.68</v>
      </c>
      <c r="S102" s="8">
        <v>1.6999999999999999E-3</v>
      </c>
      <c r="T102" s="8">
        <v>1.6000000000000001E-3</v>
      </c>
      <c r="U102" s="8">
        <v>2.9999999999999997E-4</v>
      </c>
    </row>
    <row r="103" spans="2:21">
      <c r="B103" s="6" t="s">
        <v>304</v>
      </c>
      <c r="C103" s="17">
        <v>11406150</v>
      </c>
      <c r="D103" s="18" t="s">
        <v>141</v>
      </c>
      <c r="E103" s="6"/>
      <c r="F103" s="18">
        <v>513765859</v>
      </c>
      <c r="G103" s="6" t="s">
        <v>217</v>
      </c>
      <c r="H103" s="6" t="s">
        <v>264</v>
      </c>
      <c r="I103" s="6" t="s">
        <v>100</v>
      </c>
      <c r="J103" s="6"/>
      <c r="K103" s="17">
        <v>3.58</v>
      </c>
      <c r="L103" s="6" t="s">
        <v>101</v>
      </c>
      <c r="M103" s="21">
        <v>1.6E-2</v>
      </c>
      <c r="N103" s="8">
        <v>3.2000000000000002E-3</v>
      </c>
      <c r="O103" s="7">
        <v>4650000</v>
      </c>
      <c r="P103" s="7">
        <v>106.25</v>
      </c>
      <c r="Q103" s="7">
        <v>0</v>
      </c>
      <c r="R103" s="7">
        <v>4940.63</v>
      </c>
      <c r="S103" s="8">
        <v>8.0000000000000002E-3</v>
      </c>
      <c r="T103" s="8">
        <v>7.6E-3</v>
      </c>
      <c r="U103" s="8">
        <v>1.1999999999999999E-3</v>
      </c>
    </row>
    <row r="104" spans="2:21">
      <c r="B104" s="6" t="s">
        <v>305</v>
      </c>
      <c r="C104" s="17">
        <v>1157569</v>
      </c>
      <c r="D104" s="18" t="s">
        <v>141</v>
      </c>
      <c r="E104" s="6"/>
      <c r="F104" s="18">
        <v>513765859</v>
      </c>
      <c r="G104" s="6" t="s">
        <v>217</v>
      </c>
      <c r="H104" s="6" t="s">
        <v>264</v>
      </c>
      <c r="I104" s="6" t="s">
        <v>100</v>
      </c>
      <c r="J104" s="6"/>
      <c r="K104" s="17">
        <v>5.4</v>
      </c>
      <c r="L104" s="6" t="s">
        <v>101</v>
      </c>
      <c r="M104" s="21">
        <v>1.4200000000000001E-2</v>
      </c>
      <c r="N104" s="8">
        <v>3.3999999999999998E-3</v>
      </c>
      <c r="O104" s="7">
        <v>263082.14</v>
      </c>
      <c r="P104" s="7">
        <v>106.21</v>
      </c>
      <c r="Q104" s="7">
        <v>0</v>
      </c>
      <c r="R104" s="7">
        <v>279.42</v>
      </c>
      <c r="S104" s="8">
        <v>2.9999999999999997E-4</v>
      </c>
      <c r="T104" s="8">
        <v>4.0000000000000002E-4</v>
      </c>
      <c r="U104" s="8">
        <v>1E-4</v>
      </c>
    </row>
    <row r="105" spans="2:21">
      <c r="B105" s="6" t="s">
        <v>306</v>
      </c>
      <c r="C105" s="17">
        <v>11575690</v>
      </c>
      <c r="D105" s="18" t="s">
        <v>141</v>
      </c>
      <c r="E105" s="6"/>
      <c r="F105" s="18">
        <v>513765859</v>
      </c>
      <c r="G105" s="6" t="s">
        <v>217</v>
      </c>
      <c r="H105" s="6" t="s">
        <v>264</v>
      </c>
      <c r="I105" s="6" t="s">
        <v>100</v>
      </c>
      <c r="J105" s="6"/>
      <c r="K105" s="17">
        <v>5.4</v>
      </c>
      <c r="L105" s="6" t="s">
        <v>101</v>
      </c>
      <c r="M105" s="21">
        <v>1.4199999999999999E-2</v>
      </c>
      <c r="N105" s="8">
        <v>3.3999999999999998E-3</v>
      </c>
      <c r="O105" s="7">
        <v>3400000</v>
      </c>
      <c r="P105" s="7">
        <v>106.21</v>
      </c>
      <c r="Q105" s="7">
        <v>0</v>
      </c>
      <c r="R105" s="7">
        <v>3611.14</v>
      </c>
      <c r="S105" s="8">
        <v>6.4999999999999997E-3</v>
      </c>
      <c r="T105" s="8">
        <v>5.4999999999999997E-3</v>
      </c>
      <c r="U105" s="8">
        <v>8.9999999999999998E-4</v>
      </c>
    </row>
    <row r="106" spans="2:21">
      <c r="B106" s="6" t="s">
        <v>307</v>
      </c>
      <c r="C106" s="17">
        <v>1410281</v>
      </c>
      <c r="D106" s="18" t="s">
        <v>141</v>
      </c>
      <c r="E106" s="6"/>
      <c r="F106" s="18">
        <v>520034372</v>
      </c>
      <c r="G106" s="6" t="s">
        <v>207</v>
      </c>
      <c r="H106" s="6" t="s">
        <v>264</v>
      </c>
      <c r="I106" s="6" t="s">
        <v>100</v>
      </c>
      <c r="J106" s="6"/>
      <c r="K106" s="17">
        <v>1.27</v>
      </c>
      <c r="L106" s="6" t="s">
        <v>101</v>
      </c>
      <c r="M106" s="21">
        <v>2.1499999999999998E-2</v>
      </c>
      <c r="N106" s="8">
        <v>5.1000000000000004E-3</v>
      </c>
      <c r="O106" s="7">
        <v>2031886.24</v>
      </c>
      <c r="P106" s="7">
        <v>102.63</v>
      </c>
      <c r="Q106" s="7">
        <v>239.31</v>
      </c>
      <c r="R106" s="7">
        <v>2324.63</v>
      </c>
      <c r="S106" s="8">
        <v>3.8999999999999998E-3</v>
      </c>
      <c r="T106" s="8">
        <v>3.5999999999999999E-3</v>
      </c>
      <c r="U106" s="8">
        <v>5.9999999999999995E-4</v>
      </c>
    </row>
    <row r="107" spans="2:21">
      <c r="B107" s="6" t="s">
        <v>308</v>
      </c>
      <c r="C107" s="17">
        <v>1410307</v>
      </c>
      <c r="D107" s="18" t="s">
        <v>141</v>
      </c>
      <c r="E107" s="6"/>
      <c r="F107" s="18">
        <v>520034372</v>
      </c>
      <c r="G107" s="6" t="s">
        <v>207</v>
      </c>
      <c r="H107" s="6" t="s">
        <v>264</v>
      </c>
      <c r="I107" s="6" t="s">
        <v>100</v>
      </c>
      <c r="J107" s="6"/>
      <c r="K107" s="17">
        <v>2.78</v>
      </c>
      <c r="L107" s="6" t="s">
        <v>101</v>
      </c>
      <c r="M107" s="21">
        <v>1.7999999999999999E-2</v>
      </c>
      <c r="N107" s="8">
        <v>8.6999999999999994E-3</v>
      </c>
      <c r="O107" s="7">
        <v>4178303.22</v>
      </c>
      <c r="P107" s="7">
        <v>103.18</v>
      </c>
      <c r="Q107" s="7">
        <v>0</v>
      </c>
      <c r="R107" s="7">
        <v>4311.17</v>
      </c>
      <c r="S107" s="8">
        <v>5.3E-3</v>
      </c>
      <c r="T107" s="8">
        <v>6.6E-3</v>
      </c>
      <c r="U107" s="8">
        <v>1.1000000000000001E-3</v>
      </c>
    </row>
    <row r="108" spans="2:21">
      <c r="B108" s="6" t="s">
        <v>309</v>
      </c>
      <c r="C108" s="17">
        <v>1141878</v>
      </c>
      <c r="D108" s="18" t="s">
        <v>141</v>
      </c>
      <c r="E108" s="6"/>
      <c r="F108" s="18">
        <v>513668277</v>
      </c>
      <c r="G108" s="6" t="s">
        <v>201</v>
      </c>
      <c r="H108" s="6" t="s">
        <v>310</v>
      </c>
      <c r="I108" s="6" t="s">
        <v>212</v>
      </c>
      <c r="J108" s="6"/>
      <c r="K108" s="17">
        <v>1.68</v>
      </c>
      <c r="L108" s="6" t="s">
        <v>101</v>
      </c>
      <c r="M108" s="21">
        <v>1.6899999999999998E-2</v>
      </c>
      <c r="N108" s="8">
        <v>1.6199999999999999E-2</v>
      </c>
      <c r="O108" s="7">
        <v>9</v>
      </c>
      <c r="P108" s="7">
        <v>5096852</v>
      </c>
      <c r="Q108" s="7">
        <v>0</v>
      </c>
      <c r="R108" s="7">
        <v>458.72</v>
      </c>
      <c r="S108" s="8">
        <v>1.6000000000000001E-3</v>
      </c>
      <c r="T108" s="8">
        <v>6.9999999999999999E-4</v>
      </c>
      <c r="U108" s="8">
        <v>1E-4</v>
      </c>
    </row>
    <row r="109" spans="2:21">
      <c r="B109" s="6" t="s">
        <v>311</v>
      </c>
      <c r="C109" s="17">
        <v>2510279</v>
      </c>
      <c r="D109" s="18" t="s">
        <v>141</v>
      </c>
      <c r="E109" s="6"/>
      <c r="F109" s="18">
        <v>520036617</v>
      </c>
      <c r="G109" s="6" t="s">
        <v>217</v>
      </c>
      <c r="H109" s="6" t="s">
        <v>312</v>
      </c>
      <c r="I109" s="6" t="s">
        <v>100</v>
      </c>
      <c r="J109" s="6"/>
      <c r="K109" s="17">
        <v>6.85</v>
      </c>
      <c r="L109" s="6" t="s">
        <v>101</v>
      </c>
      <c r="M109" s="21">
        <v>1.5299999999999999E-2</v>
      </c>
      <c r="N109" s="8">
        <v>5.5999999999999999E-3</v>
      </c>
      <c r="O109" s="7">
        <v>2360145</v>
      </c>
      <c r="P109" s="7">
        <v>106.89</v>
      </c>
      <c r="Q109" s="7">
        <v>18.32</v>
      </c>
      <c r="R109" s="7">
        <v>2541.08</v>
      </c>
      <c r="S109" s="8">
        <v>6.7000000000000002E-3</v>
      </c>
      <c r="T109" s="8">
        <v>3.8999999999999998E-3</v>
      </c>
      <c r="U109" s="8">
        <v>5.9999999999999995E-4</v>
      </c>
    </row>
    <row r="110" spans="2:21">
      <c r="B110" s="6" t="s">
        <v>313</v>
      </c>
      <c r="C110" s="17">
        <v>1139849</v>
      </c>
      <c r="D110" s="18" t="s">
        <v>141</v>
      </c>
      <c r="E110" s="6"/>
      <c r="F110" s="18">
        <v>520044520</v>
      </c>
      <c r="G110" s="6" t="s">
        <v>217</v>
      </c>
      <c r="H110" s="6" t="s">
        <v>310</v>
      </c>
      <c r="I110" s="6" t="s">
        <v>212</v>
      </c>
      <c r="J110" s="6"/>
      <c r="K110" s="17">
        <v>4.1900000000000004</v>
      </c>
      <c r="L110" s="6" t="s">
        <v>101</v>
      </c>
      <c r="M110" s="21">
        <v>2.5000000000000001E-2</v>
      </c>
      <c r="N110" s="8">
        <v>6.0000000000000001E-3</v>
      </c>
      <c r="O110" s="7">
        <v>829807.32</v>
      </c>
      <c r="P110" s="7">
        <v>109.47</v>
      </c>
      <c r="Q110" s="7">
        <v>0</v>
      </c>
      <c r="R110" s="7">
        <v>908.39</v>
      </c>
      <c r="S110" s="8">
        <v>2.7000000000000001E-3</v>
      </c>
      <c r="T110" s="8">
        <v>1.4E-3</v>
      </c>
      <c r="U110" s="8">
        <v>2.0000000000000001E-4</v>
      </c>
    </row>
    <row r="111" spans="2:21">
      <c r="B111" s="6" t="s">
        <v>314</v>
      </c>
      <c r="C111" s="17">
        <v>1142629</v>
      </c>
      <c r="D111" s="18" t="s">
        <v>141</v>
      </c>
      <c r="E111" s="6"/>
      <c r="F111" s="18">
        <v>520044520</v>
      </c>
      <c r="G111" s="6" t="s">
        <v>217</v>
      </c>
      <c r="H111" s="6" t="s">
        <v>310</v>
      </c>
      <c r="I111" s="6" t="s">
        <v>212</v>
      </c>
      <c r="J111" s="6"/>
      <c r="K111" s="17">
        <v>6.85</v>
      </c>
      <c r="L111" s="6" t="s">
        <v>101</v>
      </c>
      <c r="M111" s="21">
        <v>1.9E-2</v>
      </c>
      <c r="N111" s="8">
        <v>1.03E-2</v>
      </c>
      <c r="O111" s="7">
        <v>2611520.04</v>
      </c>
      <c r="P111" s="7">
        <v>106.72</v>
      </c>
      <c r="Q111" s="7">
        <v>0</v>
      </c>
      <c r="R111" s="7">
        <v>2787.01</v>
      </c>
      <c r="S111" s="8">
        <v>1.21E-2</v>
      </c>
      <c r="T111" s="8">
        <v>4.3E-3</v>
      </c>
      <c r="U111" s="8">
        <v>6.9999999999999999E-4</v>
      </c>
    </row>
    <row r="112" spans="2:21">
      <c r="B112" s="6" t="s">
        <v>315</v>
      </c>
      <c r="C112" s="17">
        <v>1141639</v>
      </c>
      <c r="D112" s="18" t="s">
        <v>141</v>
      </c>
      <c r="E112" s="6"/>
      <c r="F112" s="18">
        <v>511809071</v>
      </c>
      <c r="G112" s="6" t="s">
        <v>260</v>
      </c>
      <c r="H112" s="6" t="s">
        <v>312</v>
      </c>
      <c r="I112" s="6" t="s">
        <v>100</v>
      </c>
      <c r="J112" s="6"/>
      <c r="K112" s="17">
        <v>1.34</v>
      </c>
      <c r="L112" s="6" t="s">
        <v>101</v>
      </c>
      <c r="M112" s="21">
        <v>2.6499999999999999E-2</v>
      </c>
      <c r="N112" s="8">
        <v>1.0999999999999999E-2</v>
      </c>
      <c r="O112" s="7">
        <v>1430967.85</v>
      </c>
      <c r="P112" s="7">
        <v>102.66</v>
      </c>
      <c r="Q112" s="7">
        <v>0</v>
      </c>
      <c r="R112" s="7">
        <v>1469.03</v>
      </c>
      <c r="S112" s="8">
        <v>3.5000000000000001E-3</v>
      </c>
      <c r="T112" s="8">
        <v>2.3E-3</v>
      </c>
      <c r="U112" s="8">
        <v>4.0000000000000002E-4</v>
      </c>
    </row>
    <row r="113" spans="2:21">
      <c r="B113" s="6" t="s">
        <v>316</v>
      </c>
      <c r="C113" s="17">
        <v>1121763</v>
      </c>
      <c r="D113" s="18" t="s">
        <v>141</v>
      </c>
      <c r="E113" s="6"/>
      <c r="F113" s="18">
        <v>520043795</v>
      </c>
      <c r="G113" s="6" t="s">
        <v>317</v>
      </c>
      <c r="H113" s="6" t="s">
        <v>310</v>
      </c>
      <c r="I113" s="6" t="s">
        <v>212</v>
      </c>
      <c r="J113" s="6"/>
      <c r="K113" s="17">
        <v>2.84</v>
      </c>
      <c r="L113" s="6" t="s">
        <v>101</v>
      </c>
      <c r="M113" s="21">
        <v>3.95E-2</v>
      </c>
      <c r="N113" s="8">
        <v>3.3999999999999998E-3</v>
      </c>
      <c r="O113" s="7">
        <v>5925213.5499999998</v>
      </c>
      <c r="P113" s="7">
        <v>117.32</v>
      </c>
      <c r="Q113" s="7">
        <v>0</v>
      </c>
      <c r="R113" s="7">
        <v>6951.46</v>
      </c>
      <c r="S113" s="8">
        <v>1.4500000000000001E-2</v>
      </c>
      <c r="T113" s="8">
        <v>1.0699999999999999E-2</v>
      </c>
      <c r="U113" s="8">
        <v>1.6999999999999999E-3</v>
      </c>
    </row>
    <row r="114" spans="2:21">
      <c r="B114" s="6" t="s">
        <v>318</v>
      </c>
      <c r="C114" s="17">
        <v>1129550</v>
      </c>
      <c r="D114" s="18" t="s">
        <v>141</v>
      </c>
      <c r="E114" s="6"/>
      <c r="F114" s="18">
        <v>510560188</v>
      </c>
      <c r="G114" s="6" t="s">
        <v>234</v>
      </c>
      <c r="H114" s="6" t="s">
        <v>319</v>
      </c>
      <c r="I114" s="6" t="s">
        <v>212</v>
      </c>
      <c r="J114" s="6"/>
      <c r="K114" s="17">
        <v>0.01</v>
      </c>
      <c r="L114" s="6" t="s">
        <v>101</v>
      </c>
      <c r="M114" s="21">
        <v>4.8000000000000001E-2</v>
      </c>
      <c r="N114" s="8">
        <v>5.8700000000000002E-2</v>
      </c>
      <c r="O114" s="7">
        <v>434521.71</v>
      </c>
      <c r="P114" s="7">
        <v>102.32</v>
      </c>
      <c r="Q114" s="7">
        <v>0</v>
      </c>
      <c r="R114" s="7">
        <v>444.6</v>
      </c>
      <c r="S114" s="8">
        <v>5.5999999999999999E-3</v>
      </c>
      <c r="T114" s="8">
        <v>6.9999999999999999E-4</v>
      </c>
      <c r="U114" s="8">
        <v>1E-4</v>
      </c>
    </row>
    <row r="115" spans="2:21">
      <c r="B115" s="6" t="s">
        <v>320</v>
      </c>
      <c r="C115" s="17">
        <v>1123884</v>
      </c>
      <c r="D115" s="18" t="s">
        <v>141</v>
      </c>
      <c r="E115" s="6"/>
      <c r="F115" s="18">
        <v>510609761</v>
      </c>
      <c r="G115" s="6" t="s">
        <v>321</v>
      </c>
      <c r="H115" s="6" t="s">
        <v>322</v>
      </c>
      <c r="I115" s="6" t="s">
        <v>100</v>
      </c>
      <c r="J115" s="6"/>
      <c r="K115" s="17">
        <v>0</v>
      </c>
      <c r="L115" s="6" t="s">
        <v>101</v>
      </c>
      <c r="M115" s="21">
        <v>5.5E-2</v>
      </c>
      <c r="N115" s="8">
        <v>0.24679999999999999</v>
      </c>
      <c r="O115" s="7">
        <v>40374.769999999997</v>
      </c>
      <c r="P115" s="7">
        <v>106.97</v>
      </c>
      <c r="Q115" s="7">
        <v>0</v>
      </c>
      <c r="R115" s="7">
        <v>43.19</v>
      </c>
      <c r="S115" s="8">
        <v>3.5999999999999999E-3</v>
      </c>
      <c r="T115" s="8">
        <v>1E-4</v>
      </c>
      <c r="U115" s="8">
        <v>0</v>
      </c>
    </row>
    <row r="116" spans="2:21">
      <c r="B116" s="6" t="s">
        <v>323</v>
      </c>
      <c r="C116" s="17">
        <v>2510204</v>
      </c>
      <c r="D116" s="18" t="s">
        <v>141</v>
      </c>
      <c r="E116" s="6"/>
      <c r="F116" s="18">
        <v>520036617</v>
      </c>
      <c r="G116" s="6" t="s">
        <v>217</v>
      </c>
      <c r="H116" s="6" t="s">
        <v>322</v>
      </c>
      <c r="I116" s="6" t="s">
        <v>100</v>
      </c>
      <c r="J116" s="6"/>
      <c r="K116" s="17">
        <v>3.72</v>
      </c>
      <c r="L116" s="6" t="s">
        <v>101</v>
      </c>
      <c r="M116" s="21">
        <v>3.0599999999999999E-2</v>
      </c>
      <c r="N116" s="8">
        <v>6.0000000000000001E-3</v>
      </c>
      <c r="O116" s="7">
        <v>177450</v>
      </c>
      <c r="P116" s="7">
        <v>110.35</v>
      </c>
      <c r="Q116" s="7">
        <v>8.73</v>
      </c>
      <c r="R116" s="7">
        <v>204.55</v>
      </c>
      <c r="S116" s="8">
        <v>4.0000000000000002E-4</v>
      </c>
      <c r="T116" s="8">
        <v>2.9999999999999997E-4</v>
      </c>
      <c r="U116" s="8">
        <v>1E-4</v>
      </c>
    </row>
    <row r="117" spans="2:21">
      <c r="B117" s="6" t="s">
        <v>324</v>
      </c>
      <c r="C117" s="17">
        <v>2510139</v>
      </c>
      <c r="D117" s="18" t="s">
        <v>141</v>
      </c>
      <c r="E117" s="6"/>
      <c r="F117" s="18">
        <v>520036617</v>
      </c>
      <c r="G117" s="6" t="s">
        <v>217</v>
      </c>
      <c r="H117" s="6" t="s">
        <v>322</v>
      </c>
      <c r="I117" s="6" t="s">
        <v>100</v>
      </c>
      <c r="J117" s="6"/>
      <c r="K117" s="17">
        <v>0.5</v>
      </c>
      <c r="L117" s="6" t="s">
        <v>101</v>
      </c>
      <c r="M117" s="21">
        <v>4.2500000000000003E-2</v>
      </c>
      <c r="N117" s="8">
        <v>-2.8E-3</v>
      </c>
      <c r="O117" s="7">
        <v>422.14</v>
      </c>
      <c r="P117" s="7">
        <v>110.04</v>
      </c>
      <c r="Q117" s="7">
        <v>0.47</v>
      </c>
      <c r="R117" s="7">
        <v>0.94</v>
      </c>
      <c r="S117" s="8">
        <v>0</v>
      </c>
      <c r="T117" s="8">
        <v>0</v>
      </c>
      <c r="U117" s="8">
        <v>0</v>
      </c>
    </row>
    <row r="118" spans="2:21">
      <c r="B118" s="6" t="s">
        <v>325</v>
      </c>
      <c r="C118" s="17">
        <v>2510162</v>
      </c>
      <c r="D118" s="18" t="s">
        <v>141</v>
      </c>
      <c r="E118" s="6"/>
      <c r="F118" s="18">
        <v>520036617</v>
      </c>
      <c r="G118" s="6" t="s">
        <v>217</v>
      </c>
      <c r="H118" s="6" t="s">
        <v>322</v>
      </c>
      <c r="I118" s="6" t="s">
        <v>100</v>
      </c>
      <c r="J118" s="6"/>
      <c r="K118" s="17">
        <v>1.1499999999999999</v>
      </c>
      <c r="L118" s="6" t="s">
        <v>101</v>
      </c>
      <c r="M118" s="21">
        <v>4.5999999999999999E-2</v>
      </c>
      <c r="N118" s="8">
        <v>4.4000000000000003E-3</v>
      </c>
      <c r="O118" s="7">
        <v>14192.06</v>
      </c>
      <c r="P118" s="7">
        <v>106.61</v>
      </c>
      <c r="Q118" s="7">
        <v>0</v>
      </c>
      <c r="R118" s="7">
        <v>15.13</v>
      </c>
      <c r="S118" s="8">
        <v>1E-4</v>
      </c>
      <c r="T118" s="8">
        <v>0</v>
      </c>
      <c r="U118" s="8">
        <v>0</v>
      </c>
    </row>
    <row r="119" spans="2:21">
      <c r="B119" s="6" t="s">
        <v>326</v>
      </c>
      <c r="C119" s="17">
        <v>6910095</v>
      </c>
      <c r="D119" s="18" t="s">
        <v>141</v>
      </c>
      <c r="E119" s="6"/>
      <c r="F119" s="18">
        <v>520007030</v>
      </c>
      <c r="G119" s="6" t="s">
        <v>201</v>
      </c>
      <c r="H119" s="6" t="s">
        <v>322</v>
      </c>
      <c r="I119" s="6" t="s">
        <v>100</v>
      </c>
      <c r="J119" s="6"/>
      <c r="K119" s="17">
        <v>0.99</v>
      </c>
      <c r="L119" s="6" t="s">
        <v>101</v>
      </c>
      <c r="M119" s="21">
        <v>5.0999999999999997E-2</v>
      </c>
      <c r="N119" s="8">
        <v>1.29E-2</v>
      </c>
      <c r="O119" s="7">
        <v>166</v>
      </c>
      <c r="P119" s="7">
        <v>125.37</v>
      </c>
      <c r="Q119" s="7">
        <v>0</v>
      </c>
      <c r="R119" s="7">
        <v>0.21</v>
      </c>
      <c r="S119" s="8">
        <v>0</v>
      </c>
      <c r="T119" s="8">
        <v>0</v>
      </c>
      <c r="U119" s="8">
        <v>0</v>
      </c>
    </row>
    <row r="120" spans="2:21">
      <c r="B120" s="6" t="s">
        <v>327</v>
      </c>
      <c r="C120" s="17">
        <v>6120224</v>
      </c>
      <c r="D120" s="18" t="s">
        <v>141</v>
      </c>
      <c r="E120" s="6"/>
      <c r="F120" s="18">
        <v>520020116</v>
      </c>
      <c r="G120" s="6" t="s">
        <v>217</v>
      </c>
      <c r="H120" s="6" t="s">
        <v>322</v>
      </c>
      <c r="I120" s="6" t="s">
        <v>100</v>
      </c>
      <c r="J120" s="6"/>
      <c r="K120" s="17">
        <v>5.62</v>
      </c>
      <c r="L120" s="6" t="s">
        <v>101</v>
      </c>
      <c r="M120" s="21">
        <v>1.7999999999999999E-2</v>
      </c>
      <c r="N120" s="8">
        <v>7.1999999999999998E-3</v>
      </c>
      <c r="O120" s="7">
        <v>5519693.9100000001</v>
      </c>
      <c r="P120" s="7">
        <v>107.16</v>
      </c>
      <c r="Q120" s="7">
        <v>0</v>
      </c>
      <c r="R120" s="7">
        <v>5914.9</v>
      </c>
      <c r="S120" s="8">
        <v>8.8999999999999999E-3</v>
      </c>
      <c r="T120" s="8">
        <v>9.1000000000000004E-3</v>
      </c>
      <c r="U120" s="8">
        <v>1.4E-3</v>
      </c>
    </row>
    <row r="121" spans="2:21">
      <c r="B121" s="6" t="s">
        <v>328</v>
      </c>
      <c r="C121" s="17">
        <v>11509030</v>
      </c>
      <c r="D121" s="18" t="s">
        <v>141</v>
      </c>
      <c r="E121" s="6"/>
      <c r="F121" s="18">
        <v>512096793</v>
      </c>
      <c r="G121" s="6" t="s">
        <v>217</v>
      </c>
      <c r="H121" s="6" t="s">
        <v>319</v>
      </c>
      <c r="I121" s="6" t="s">
        <v>212</v>
      </c>
      <c r="J121" s="6"/>
      <c r="K121" s="17">
        <v>4.71</v>
      </c>
      <c r="L121" s="6" t="s">
        <v>101</v>
      </c>
      <c r="M121" s="21">
        <v>2.8500000000000001E-2</v>
      </c>
      <c r="N121" s="8">
        <v>1.2E-2</v>
      </c>
      <c r="O121" s="7">
        <v>2962596</v>
      </c>
      <c r="P121" s="7">
        <v>107.99</v>
      </c>
      <c r="Q121" s="7">
        <v>0</v>
      </c>
      <c r="R121" s="7">
        <v>3199.31</v>
      </c>
      <c r="S121" s="8">
        <v>1.55E-2</v>
      </c>
      <c r="T121" s="8">
        <v>4.8999999999999998E-3</v>
      </c>
      <c r="U121" s="8">
        <v>8.0000000000000004E-4</v>
      </c>
    </row>
    <row r="122" spans="2:21">
      <c r="B122" s="6" t="s">
        <v>329</v>
      </c>
      <c r="C122" s="17">
        <v>1150903</v>
      </c>
      <c r="D122" s="18" t="s">
        <v>141</v>
      </c>
      <c r="E122" s="6"/>
      <c r="F122" s="18">
        <v>512096793</v>
      </c>
      <c r="G122" s="6" t="s">
        <v>217</v>
      </c>
      <c r="H122" s="6" t="s">
        <v>319</v>
      </c>
      <c r="I122" s="6" t="s">
        <v>212</v>
      </c>
      <c r="J122" s="6"/>
      <c r="K122" s="17">
        <v>4.71</v>
      </c>
      <c r="L122" s="6" t="s">
        <v>101</v>
      </c>
      <c r="M122" s="21">
        <v>2.8500000000000001E-2</v>
      </c>
      <c r="N122" s="8">
        <v>1.2E-2</v>
      </c>
      <c r="O122" s="7">
        <v>0.01</v>
      </c>
      <c r="P122" s="7">
        <v>107.99</v>
      </c>
      <c r="Q122" s="7">
        <v>0</v>
      </c>
      <c r="R122" s="7">
        <v>0</v>
      </c>
      <c r="S122" s="8">
        <v>0</v>
      </c>
      <c r="T122" s="8">
        <v>0</v>
      </c>
      <c r="U122" s="8">
        <v>0</v>
      </c>
    </row>
    <row r="123" spans="2:21">
      <c r="B123" s="6" t="s">
        <v>330</v>
      </c>
      <c r="C123" s="17">
        <v>5760160</v>
      </c>
      <c r="D123" s="18" t="s">
        <v>141</v>
      </c>
      <c r="E123" s="6"/>
      <c r="F123" s="18">
        <v>520028010</v>
      </c>
      <c r="G123" s="6" t="s">
        <v>331</v>
      </c>
      <c r="H123" s="6" t="s">
        <v>322</v>
      </c>
      <c r="I123" s="6" t="s">
        <v>100</v>
      </c>
      <c r="J123" s="6"/>
      <c r="K123" s="17">
        <v>0.19</v>
      </c>
      <c r="L123" s="6" t="s">
        <v>101</v>
      </c>
      <c r="M123" s="21">
        <v>5.1999999999999998E-2</v>
      </c>
      <c r="N123" s="8">
        <v>3.2800000000000003E-2</v>
      </c>
      <c r="O123" s="7">
        <v>794575</v>
      </c>
      <c r="P123" s="7">
        <v>123.34</v>
      </c>
      <c r="Q123" s="7">
        <v>0</v>
      </c>
      <c r="R123" s="7">
        <v>980.03</v>
      </c>
      <c r="S123" s="8">
        <v>1.6000000000000001E-3</v>
      </c>
      <c r="T123" s="8">
        <v>1.5E-3</v>
      </c>
      <c r="U123" s="8">
        <v>2.0000000000000001E-4</v>
      </c>
    </row>
    <row r="124" spans="2:21">
      <c r="B124" s="6" t="s">
        <v>332</v>
      </c>
      <c r="C124" s="17">
        <v>1127414</v>
      </c>
      <c r="D124" s="18" t="s">
        <v>141</v>
      </c>
      <c r="E124" s="6"/>
      <c r="F124" s="18">
        <v>513682146</v>
      </c>
      <c r="G124" s="6" t="s">
        <v>201</v>
      </c>
      <c r="H124" s="6" t="s">
        <v>322</v>
      </c>
      <c r="I124" s="6" t="s">
        <v>100</v>
      </c>
      <c r="J124" s="6"/>
      <c r="K124" s="17">
        <v>0.5</v>
      </c>
      <c r="L124" s="6" t="s">
        <v>101</v>
      </c>
      <c r="M124" s="21">
        <v>2.4E-2</v>
      </c>
      <c r="N124" s="8">
        <v>9.7000000000000003E-3</v>
      </c>
      <c r="O124" s="7">
        <v>66523.100000000006</v>
      </c>
      <c r="P124" s="7">
        <v>102.53</v>
      </c>
      <c r="Q124" s="7">
        <v>0</v>
      </c>
      <c r="R124" s="7">
        <v>68.209999999999994</v>
      </c>
      <c r="S124" s="8">
        <v>1.5E-3</v>
      </c>
      <c r="T124" s="8">
        <v>1E-4</v>
      </c>
      <c r="U124" s="8">
        <v>0</v>
      </c>
    </row>
    <row r="125" spans="2:21">
      <c r="B125" s="6" t="s">
        <v>333</v>
      </c>
      <c r="C125" s="17">
        <v>1130632</v>
      </c>
      <c r="D125" s="18" t="s">
        <v>141</v>
      </c>
      <c r="E125" s="6"/>
      <c r="F125" s="18">
        <v>513257873</v>
      </c>
      <c r="G125" s="6" t="s">
        <v>217</v>
      </c>
      <c r="H125" s="6" t="s">
        <v>322</v>
      </c>
      <c r="I125" s="6" t="s">
        <v>100</v>
      </c>
      <c r="J125" s="6"/>
      <c r="K125" s="17">
        <v>2.2999999999999998</v>
      </c>
      <c r="L125" s="6" t="s">
        <v>101</v>
      </c>
      <c r="M125" s="21">
        <v>3.4500000000000003E-2</v>
      </c>
      <c r="N125" s="8">
        <v>5.0000000000000001E-3</v>
      </c>
      <c r="O125" s="7">
        <v>4979279.75</v>
      </c>
      <c r="P125" s="7">
        <v>107.5</v>
      </c>
      <c r="Q125" s="7">
        <v>0</v>
      </c>
      <c r="R125" s="7">
        <v>5352.73</v>
      </c>
      <c r="S125" s="8">
        <v>1.9699999999999999E-2</v>
      </c>
      <c r="T125" s="8">
        <v>8.2000000000000007E-3</v>
      </c>
      <c r="U125" s="8">
        <v>1.2999999999999999E-3</v>
      </c>
    </row>
    <row r="126" spans="2:21">
      <c r="B126" s="6" t="s">
        <v>334</v>
      </c>
      <c r="C126" s="17">
        <v>1138668</v>
      </c>
      <c r="D126" s="18" t="s">
        <v>141</v>
      </c>
      <c r="E126" s="6"/>
      <c r="F126" s="18">
        <v>513257873</v>
      </c>
      <c r="G126" s="6" t="s">
        <v>217</v>
      </c>
      <c r="H126" s="6" t="s">
        <v>322</v>
      </c>
      <c r="I126" s="6" t="s">
        <v>100</v>
      </c>
      <c r="J126" s="6"/>
      <c r="K126" s="17">
        <v>3.54</v>
      </c>
      <c r="L126" s="6" t="s">
        <v>101</v>
      </c>
      <c r="M126" s="21">
        <v>2.0500000000000001E-2</v>
      </c>
      <c r="N126" s="8">
        <v>5.0000000000000001E-3</v>
      </c>
      <c r="O126" s="7">
        <v>940154.04</v>
      </c>
      <c r="P126" s="7">
        <v>106.95</v>
      </c>
      <c r="Q126" s="7">
        <v>0</v>
      </c>
      <c r="R126" s="7">
        <v>1005.49</v>
      </c>
      <c r="S126" s="8">
        <v>1.8E-3</v>
      </c>
      <c r="T126" s="8">
        <v>1.5E-3</v>
      </c>
      <c r="U126" s="8">
        <v>2.0000000000000001E-4</v>
      </c>
    </row>
    <row r="127" spans="2:21">
      <c r="B127" s="6" t="s">
        <v>335</v>
      </c>
      <c r="C127" s="17">
        <v>1141696</v>
      </c>
      <c r="D127" s="18" t="s">
        <v>141</v>
      </c>
      <c r="E127" s="6"/>
      <c r="F127" s="18">
        <v>513257873</v>
      </c>
      <c r="G127" s="6" t="s">
        <v>217</v>
      </c>
      <c r="H127" s="6" t="s">
        <v>322</v>
      </c>
      <c r="I127" s="6" t="s">
        <v>100</v>
      </c>
      <c r="J127" s="6"/>
      <c r="K127" s="17">
        <v>4.0999999999999996</v>
      </c>
      <c r="L127" s="6" t="s">
        <v>101</v>
      </c>
      <c r="M127" s="21">
        <v>2.0500000000000001E-2</v>
      </c>
      <c r="N127" s="8">
        <v>5.3E-3</v>
      </c>
      <c r="O127" s="7">
        <v>5846020.0099999998</v>
      </c>
      <c r="P127" s="7">
        <v>108.47</v>
      </c>
      <c r="Q127" s="7">
        <v>0</v>
      </c>
      <c r="R127" s="7">
        <v>6341.18</v>
      </c>
      <c r="S127" s="8">
        <v>1.0200000000000001E-2</v>
      </c>
      <c r="T127" s="8">
        <v>9.7000000000000003E-3</v>
      </c>
      <c r="U127" s="8">
        <v>1.6000000000000001E-3</v>
      </c>
    </row>
    <row r="128" spans="2:21">
      <c r="B128" s="6" t="s">
        <v>336</v>
      </c>
      <c r="C128" s="17">
        <v>1168145</v>
      </c>
      <c r="D128" s="18" t="s">
        <v>141</v>
      </c>
      <c r="E128" s="6"/>
      <c r="F128" s="18">
        <v>513893123</v>
      </c>
      <c r="G128" s="6" t="s">
        <v>317</v>
      </c>
      <c r="H128" s="6" t="s">
        <v>319</v>
      </c>
      <c r="I128" s="6" t="s">
        <v>212</v>
      </c>
      <c r="J128" s="6"/>
      <c r="K128" s="17">
        <v>1.38</v>
      </c>
      <c r="L128" s="6" t="s">
        <v>101</v>
      </c>
      <c r="M128" s="21">
        <v>1.35E-2</v>
      </c>
      <c r="N128" s="8">
        <v>1.3299999999999999E-2</v>
      </c>
      <c r="O128" s="7">
        <v>7</v>
      </c>
      <c r="P128" s="7">
        <v>100.6</v>
      </c>
      <c r="Q128" s="7">
        <v>0</v>
      </c>
      <c r="R128" s="7">
        <v>0.01</v>
      </c>
      <c r="S128" s="8">
        <v>0</v>
      </c>
      <c r="T128" s="8">
        <v>0</v>
      </c>
      <c r="U128" s="8">
        <v>0</v>
      </c>
    </row>
    <row r="129" spans="2:21">
      <c r="B129" s="6" t="s">
        <v>337</v>
      </c>
      <c r="C129" s="17">
        <v>6990188</v>
      </c>
      <c r="D129" s="18" t="s">
        <v>141</v>
      </c>
      <c r="E129" s="6"/>
      <c r="F129" s="18">
        <v>520025438</v>
      </c>
      <c r="G129" s="6" t="s">
        <v>217</v>
      </c>
      <c r="H129" s="6" t="s">
        <v>319</v>
      </c>
      <c r="I129" s="6" t="s">
        <v>212</v>
      </c>
      <c r="J129" s="6"/>
      <c r="K129" s="17">
        <v>1.95</v>
      </c>
      <c r="L129" s="6" t="s">
        <v>101</v>
      </c>
      <c r="M129" s="21">
        <v>4.9500000000000002E-2</v>
      </c>
      <c r="N129" s="8">
        <v>4.4999999999999997E-3</v>
      </c>
      <c r="O129" s="7">
        <v>138374.39000000001</v>
      </c>
      <c r="P129" s="7">
        <v>110.91</v>
      </c>
      <c r="Q129" s="7">
        <v>0</v>
      </c>
      <c r="R129" s="7">
        <v>153.47</v>
      </c>
      <c r="S129" s="8">
        <v>4.0000000000000002E-4</v>
      </c>
      <c r="T129" s="8">
        <v>2.0000000000000001E-4</v>
      </c>
      <c r="U129" s="8">
        <v>0</v>
      </c>
    </row>
    <row r="130" spans="2:21">
      <c r="B130" s="6" t="s">
        <v>338</v>
      </c>
      <c r="C130" s="17">
        <v>1139245</v>
      </c>
      <c r="D130" s="18" t="s">
        <v>141</v>
      </c>
      <c r="E130" s="6"/>
      <c r="F130" s="18">
        <v>511930125</v>
      </c>
      <c r="G130" s="6" t="s">
        <v>267</v>
      </c>
      <c r="H130" s="6" t="s">
        <v>322</v>
      </c>
      <c r="I130" s="6" t="s">
        <v>100</v>
      </c>
      <c r="J130" s="6"/>
      <c r="K130" s="17">
        <v>3.11</v>
      </c>
      <c r="L130" s="6" t="s">
        <v>101</v>
      </c>
      <c r="M130" s="21">
        <v>2.4500000000000001E-2</v>
      </c>
      <c r="N130" s="8">
        <v>1.37E-2</v>
      </c>
      <c r="O130" s="7">
        <v>2071</v>
      </c>
      <c r="P130" s="7">
        <v>104.28</v>
      </c>
      <c r="Q130" s="7">
        <v>0.03</v>
      </c>
      <c r="R130" s="7">
        <v>2.19</v>
      </c>
      <c r="S130" s="8">
        <v>0</v>
      </c>
      <c r="T130" s="8">
        <v>0</v>
      </c>
      <c r="U130" s="8">
        <v>0</v>
      </c>
    </row>
    <row r="131" spans="2:21">
      <c r="B131" s="6" t="s">
        <v>339</v>
      </c>
      <c r="C131" s="17">
        <v>1132828</v>
      </c>
      <c r="D131" s="18" t="s">
        <v>141</v>
      </c>
      <c r="E131" s="6"/>
      <c r="F131" s="18">
        <v>511930125</v>
      </c>
      <c r="G131" s="6" t="s">
        <v>267</v>
      </c>
      <c r="H131" s="6" t="s">
        <v>322</v>
      </c>
      <c r="I131" s="6" t="s">
        <v>100</v>
      </c>
      <c r="J131" s="6"/>
      <c r="K131" s="17">
        <v>1.98</v>
      </c>
      <c r="L131" s="6" t="s">
        <v>101</v>
      </c>
      <c r="M131" s="21">
        <v>1.9800000000000002E-2</v>
      </c>
      <c r="N131" s="8">
        <v>8.6E-3</v>
      </c>
      <c r="O131" s="7">
        <v>1009635.63</v>
      </c>
      <c r="P131" s="7">
        <v>102.3</v>
      </c>
      <c r="Q131" s="7">
        <v>10</v>
      </c>
      <c r="R131" s="7">
        <v>1042.8599999999999</v>
      </c>
      <c r="S131" s="8">
        <v>1.6999999999999999E-3</v>
      </c>
      <c r="T131" s="8">
        <v>1.6000000000000001E-3</v>
      </c>
      <c r="U131" s="8">
        <v>2.9999999999999997E-4</v>
      </c>
    </row>
    <row r="132" spans="2:21">
      <c r="B132" s="6" t="s">
        <v>340</v>
      </c>
      <c r="C132" s="17">
        <v>1129733</v>
      </c>
      <c r="D132" s="18" t="s">
        <v>141</v>
      </c>
      <c r="E132" s="6"/>
      <c r="F132" s="18">
        <v>520036104</v>
      </c>
      <c r="G132" s="6" t="s">
        <v>321</v>
      </c>
      <c r="H132" s="6" t="s">
        <v>322</v>
      </c>
      <c r="I132" s="6" t="s">
        <v>100</v>
      </c>
      <c r="J132" s="6"/>
      <c r="K132" s="17">
        <v>2.6</v>
      </c>
      <c r="L132" s="6" t="s">
        <v>101</v>
      </c>
      <c r="M132" s="21">
        <v>4.3400000000000001E-2</v>
      </c>
      <c r="N132" s="8">
        <v>1.01E-2</v>
      </c>
      <c r="O132" s="7">
        <v>1953793.09</v>
      </c>
      <c r="P132" s="7">
        <v>110</v>
      </c>
      <c r="Q132" s="7">
        <v>0</v>
      </c>
      <c r="R132" s="7">
        <v>2149.17</v>
      </c>
      <c r="S132" s="8">
        <v>1.2999999999999999E-3</v>
      </c>
      <c r="T132" s="8">
        <v>3.3E-3</v>
      </c>
      <c r="U132" s="8">
        <v>5.0000000000000001E-4</v>
      </c>
    </row>
    <row r="133" spans="2:21">
      <c r="B133" s="6" t="s">
        <v>341</v>
      </c>
      <c r="C133" s="17">
        <v>1132059</v>
      </c>
      <c r="D133" s="18" t="s">
        <v>141</v>
      </c>
      <c r="E133" s="6"/>
      <c r="F133" s="18">
        <v>1513</v>
      </c>
      <c r="G133" s="6" t="s">
        <v>234</v>
      </c>
      <c r="H133" s="6" t="s">
        <v>342</v>
      </c>
      <c r="I133" s="6" t="s">
        <v>100</v>
      </c>
      <c r="J133" s="6"/>
      <c r="K133" s="17">
        <v>1.26</v>
      </c>
      <c r="L133" s="6" t="s">
        <v>101</v>
      </c>
      <c r="M133" s="21">
        <v>2.5000000000000001E-2</v>
      </c>
      <c r="N133" s="8">
        <v>9.6699999999999994E-2</v>
      </c>
      <c r="O133" s="7">
        <v>1517439.47</v>
      </c>
      <c r="P133" s="7">
        <v>92.37</v>
      </c>
      <c r="Q133" s="7">
        <v>0</v>
      </c>
      <c r="R133" s="7">
        <v>1401.66</v>
      </c>
      <c r="S133" s="8">
        <v>5.1999999999999998E-3</v>
      </c>
      <c r="T133" s="8">
        <v>2.0999999999999999E-3</v>
      </c>
      <c r="U133" s="8">
        <v>2.9999999999999997E-4</v>
      </c>
    </row>
    <row r="134" spans="2:21">
      <c r="B134" s="6" t="s">
        <v>343</v>
      </c>
      <c r="C134" s="17">
        <v>6120216</v>
      </c>
      <c r="D134" s="18" t="s">
        <v>141</v>
      </c>
      <c r="E134" s="6"/>
      <c r="F134" s="18">
        <v>520020116</v>
      </c>
      <c r="G134" s="6" t="s">
        <v>217</v>
      </c>
      <c r="H134" s="6" t="s">
        <v>342</v>
      </c>
      <c r="I134" s="6" t="s">
        <v>100</v>
      </c>
      <c r="J134" s="6"/>
      <c r="K134" s="17">
        <v>1.95</v>
      </c>
      <c r="L134" s="6" t="s">
        <v>101</v>
      </c>
      <c r="M134" s="21">
        <v>3.2500000000000001E-2</v>
      </c>
      <c r="N134" s="8">
        <v>1.9E-2</v>
      </c>
      <c r="O134" s="7">
        <v>480000.01</v>
      </c>
      <c r="P134" s="7">
        <v>103.88</v>
      </c>
      <c r="Q134" s="7">
        <v>0</v>
      </c>
      <c r="R134" s="7">
        <v>498.62</v>
      </c>
      <c r="S134" s="8">
        <v>1.6000000000000001E-3</v>
      </c>
      <c r="T134" s="8">
        <v>8.0000000000000004E-4</v>
      </c>
      <c r="U134" s="8">
        <v>1E-4</v>
      </c>
    </row>
    <row r="135" spans="2:21">
      <c r="B135" s="6" t="s">
        <v>344</v>
      </c>
      <c r="C135" s="17">
        <v>61202160</v>
      </c>
      <c r="D135" s="18" t="s">
        <v>141</v>
      </c>
      <c r="E135" s="6"/>
      <c r="F135" s="18">
        <v>520020116</v>
      </c>
      <c r="G135" s="6" t="s">
        <v>217</v>
      </c>
      <c r="H135" s="6" t="s">
        <v>342</v>
      </c>
      <c r="I135" s="6" t="s">
        <v>100</v>
      </c>
      <c r="J135" s="6"/>
      <c r="K135" s="17">
        <v>1.95</v>
      </c>
      <c r="L135" s="6" t="s">
        <v>101</v>
      </c>
      <c r="M135" s="21">
        <v>3.2500000000000001E-2</v>
      </c>
      <c r="N135" s="8">
        <v>1.9E-2</v>
      </c>
      <c r="O135" s="7">
        <v>1797000</v>
      </c>
      <c r="P135" s="7">
        <v>103.34</v>
      </c>
      <c r="Q135" s="7">
        <v>0</v>
      </c>
      <c r="R135" s="7">
        <v>1856.99</v>
      </c>
      <c r="S135" s="8">
        <v>6.0000000000000001E-3</v>
      </c>
      <c r="T135" s="8">
        <v>2.8E-3</v>
      </c>
      <c r="U135" s="8">
        <v>5.0000000000000001E-4</v>
      </c>
    </row>
    <row r="136" spans="2:21">
      <c r="B136" s="6" t="s">
        <v>345</v>
      </c>
      <c r="C136" s="17">
        <v>6120240</v>
      </c>
      <c r="D136" s="18" t="s">
        <v>141</v>
      </c>
      <c r="E136" s="6"/>
      <c r="F136" s="18">
        <v>520020116</v>
      </c>
      <c r="G136" s="6" t="s">
        <v>217</v>
      </c>
      <c r="H136" s="6" t="s">
        <v>342</v>
      </c>
      <c r="I136" s="6" t="s">
        <v>100</v>
      </c>
      <c r="J136" s="6"/>
      <c r="K136" s="17">
        <v>3.32</v>
      </c>
      <c r="L136" s="6" t="s">
        <v>101</v>
      </c>
      <c r="M136" s="21">
        <v>2.2499999999999999E-2</v>
      </c>
      <c r="N136" s="8">
        <v>2.47E-2</v>
      </c>
      <c r="O136" s="7">
        <v>1575129</v>
      </c>
      <c r="P136" s="7">
        <v>99.88</v>
      </c>
      <c r="Q136" s="7">
        <v>0</v>
      </c>
      <c r="R136" s="7">
        <v>1573.24</v>
      </c>
      <c r="S136" s="8">
        <v>2.7000000000000001E-3</v>
      </c>
      <c r="T136" s="8">
        <v>2.3999999999999998E-3</v>
      </c>
      <c r="U136" s="8">
        <v>4.0000000000000002E-4</v>
      </c>
    </row>
    <row r="137" spans="2:21">
      <c r="B137" s="6" t="s">
        <v>346</v>
      </c>
      <c r="C137" s="17">
        <v>6120323</v>
      </c>
      <c r="D137" s="18" t="s">
        <v>141</v>
      </c>
      <c r="E137" s="6"/>
      <c r="F137" s="18">
        <v>520020116</v>
      </c>
      <c r="G137" s="6" t="s">
        <v>217</v>
      </c>
      <c r="H137" s="6" t="s">
        <v>342</v>
      </c>
      <c r="I137" s="6" t="s">
        <v>100</v>
      </c>
      <c r="J137" s="6"/>
      <c r="K137" s="17">
        <v>5.23</v>
      </c>
      <c r="L137" s="6" t="s">
        <v>101</v>
      </c>
      <c r="M137" s="21">
        <v>3.3000000000000002E-2</v>
      </c>
      <c r="N137" s="8">
        <v>3.1199999999999999E-2</v>
      </c>
      <c r="O137" s="7">
        <v>4531000</v>
      </c>
      <c r="P137" s="7">
        <v>101.16</v>
      </c>
      <c r="Q137" s="7">
        <v>0</v>
      </c>
      <c r="R137" s="7">
        <v>4583.5600000000004</v>
      </c>
      <c r="S137" s="8">
        <v>2.2700000000000001E-2</v>
      </c>
      <c r="T137" s="8">
        <v>7.0000000000000001E-3</v>
      </c>
      <c r="U137" s="8">
        <v>1.1000000000000001E-3</v>
      </c>
    </row>
    <row r="138" spans="2:21">
      <c r="B138" s="6" t="s">
        <v>347</v>
      </c>
      <c r="C138" s="17">
        <v>7230402</v>
      </c>
      <c r="D138" s="18" t="s">
        <v>141</v>
      </c>
      <c r="E138" s="6"/>
      <c r="F138" s="18">
        <v>723</v>
      </c>
      <c r="G138" s="6" t="s">
        <v>234</v>
      </c>
      <c r="H138" s="6" t="s">
        <v>348</v>
      </c>
      <c r="I138" s="6" t="s">
        <v>212</v>
      </c>
      <c r="J138" s="6"/>
      <c r="K138" s="17">
        <v>4.4400000000000004</v>
      </c>
      <c r="L138" s="6" t="s">
        <v>101</v>
      </c>
      <c r="M138" s="21">
        <v>2.5000000000000001E-2</v>
      </c>
      <c r="N138" s="8">
        <v>4.9200000000000001E-2</v>
      </c>
      <c r="O138" s="7">
        <v>960689</v>
      </c>
      <c r="P138" s="7">
        <v>90.76</v>
      </c>
      <c r="Q138" s="7">
        <v>0</v>
      </c>
      <c r="R138" s="7">
        <v>871.92</v>
      </c>
      <c r="S138" s="8">
        <v>4.0000000000000001E-3</v>
      </c>
      <c r="T138" s="8">
        <v>1.2999999999999999E-3</v>
      </c>
      <c r="U138" s="8">
        <v>2.0000000000000001E-4</v>
      </c>
    </row>
    <row r="139" spans="2:21">
      <c r="B139" s="6" t="s">
        <v>349</v>
      </c>
      <c r="C139" s="17">
        <v>1104835</v>
      </c>
      <c r="D139" s="18" t="s">
        <v>141</v>
      </c>
      <c r="E139" s="6"/>
      <c r="F139" s="18">
        <v>513959098</v>
      </c>
      <c r="G139" s="6" t="s">
        <v>321</v>
      </c>
      <c r="H139" s="6" t="s">
        <v>350</v>
      </c>
      <c r="I139" s="6"/>
      <c r="J139" s="6"/>
      <c r="K139" s="17">
        <v>0</v>
      </c>
      <c r="L139" s="6" t="s">
        <v>101</v>
      </c>
      <c r="M139" s="21">
        <v>0.08</v>
      </c>
      <c r="O139" s="7">
        <v>685002.58</v>
      </c>
      <c r="P139" s="7">
        <v>0</v>
      </c>
      <c r="Q139" s="7">
        <v>0</v>
      </c>
      <c r="R139" s="7">
        <v>0</v>
      </c>
      <c r="S139" s="8">
        <v>6.1000000000000004E-3</v>
      </c>
      <c r="T139" s="8">
        <v>0</v>
      </c>
      <c r="U139" s="8">
        <v>0</v>
      </c>
    </row>
    <row r="140" spans="2:21">
      <c r="B140" s="6" t="s">
        <v>351</v>
      </c>
      <c r="C140" s="17">
        <v>47301640</v>
      </c>
      <c r="D140" s="18" t="s">
        <v>141</v>
      </c>
      <c r="E140" s="6"/>
      <c r="F140" s="18">
        <v>520039660</v>
      </c>
      <c r="G140" s="6" t="s">
        <v>321</v>
      </c>
      <c r="H140" s="6" t="s">
        <v>350</v>
      </c>
      <c r="I140" s="6"/>
      <c r="J140" s="6"/>
      <c r="K140" s="17">
        <v>2.52</v>
      </c>
      <c r="L140" s="6" t="s">
        <v>101</v>
      </c>
      <c r="M140" s="21">
        <v>0.06</v>
      </c>
      <c r="N140" s="8">
        <v>2.76E-2</v>
      </c>
      <c r="O140" s="7">
        <v>1373079.77</v>
      </c>
      <c r="P140" s="7">
        <v>107.41</v>
      </c>
      <c r="Q140" s="7">
        <v>0</v>
      </c>
      <c r="R140" s="7">
        <v>1474.82</v>
      </c>
      <c r="S140" s="8">
        <v>7.7000000000000002E-3</v>
      </c>
      <c r="T140" s="8">
        <v>2.3E-3</v>
      </c>
      <c r="U140" s="8">
        <v>4.0000000000000002E-4</v>
      </c>
    </row>
    <row r="141" spans="2:21">
      <c r="B141" s="6" t="s">
        <v>353</v>
      </c>
      <c r="C141" s="17">
        <v>1158955</v>
      </c>
      <c r="D141" s="18" t="s">
        <v>141</v>
      </c>
      <c r="E141" s="6"/>
      <c r="F141" s="18">
        <v>515434074</v>
      </c>
      <c r="G141" s="6" t="s">
        <v>217</v>
      </c>
      <c r="H141" s="6" t="s">
        <v>350</v>
      </c>
      <c r="I141" s="6"/>
      <c r="J141" s="6"/>
      <c r="K141" s="17">
        <v>3.23</v>
      </c>
      <c r="L141" s="6" t="s">
        <v>101</v>
      </c>
      <c r="M141" s="21">
        <v>3.0000000000000001E-3</v>
      </c>
      <c r="N141" s="8">
        <v>1.34E-2</v>
      </c>
      <c r="O141" s="7">
        <v>579893</v>
      </c>
      <c r="P141" s="7">
        <v>96.8</v>
      </c>
      <c r="Q141" s="7">
        <v>0</v>
      </c>
      <c r="R141" s="7">
        <v>561.34</v>
      </c>
      <c r="S141" s="8">
        <v>4.0000000000000001E-3</v>
      </c>
      <c r="T141" s="8">
        <v>8.9999999999999998E-4</v>
      </c>
      <c r="U141" s="8">
        <v>1E-4</v>
      </c>
    </row>
    <row r="142" spans="2:21">
      <c r="B142" s="6" t="s">
        <v>354</v>
      </c>
      <c r="C142" s="17">
        <v>1155928</v>
      </c>
      <c r="D142" s="18" t="s">
        <v>141</v>
      </c>
      <c r="E142" s="6"/>
      <c r="F142" s="18">
        <v>515327120</v>
      </c>
      <c r="G142" s="6" t="s">
        <v>217</v>
      </c>
      <c r="H142" s="6" t="s">
        <v>350</v>
      </c>
      <c r="I142" s="6"/>
      <c r="J142" s="6"/>
      <c r="K142" s="17">
        <v>5.67</v>
      </c>
      <c r="L142" s="6" t="s">
        <v>101</v>
      </c>
      <c r="M142" s="21">
        <v>2.75E-2</v>
      </c>
      <c r="N142" s="8">
        <v>7.1999999999999998E-3</v>
      </c>
      <c r="O142" s="7">
        <v>1691535.29</v>
      </c>
      <c r="P142" s="7">
        <v>112.01</v>
      </c>
      <c r="Q142" s="7">
        <v>0</v>
      </c>
      <c r="R142" s="7">
        <v>1894.69</v>
      </c>
      <c r="S142" s="8">
        <v>3.5999999999999999E-3</v>
      </c>
      <c r="T142" s="8">
        <v>2.8999999999999998E-3</v>
      </c>
      <c r="U142" s="8">
        <v>5.0000000000000001E-4</v>
      </c>
    </row>
    <row r="143" spans="2:21">
      <c r="B143" s="6" t="s">
        <v>355</v>
      </c>
      <c r="C143" s="17">
        <v>7300171</v>
      </c>
      <c r="D143" s="18" t="s">
        <v>141</v>
      </c>
      <c r="E143" s="6"/>
      <c r="F143" s="18">
        <v>520025586</v>
      </c>
      <c r="G143" s="6" t="s">
        <v>331</v>
      </c>
      <c r="H143" s="6" t="s">
        <v>350</v>
      </c>
      <c r="I143" s="6"/>
      <c r="J143" s="6"/>
      <c r="K143" s="17">
        <v>4.82</v>
      </c>
      <c r="L143" s="6" t="s">
        <v>101</v>
      </c>
      <c r="M143" s="21">
        <v>3.6999999999999998E-2</v>
      </c>
      <c r="N143" s="8">
        <v>3.49E-2</v>
      </c>
      <c r="O143" s="7">
        <v>1260115.07</v>
      </c>
      <c r="P143" s="7">
        <v>101.14</v>
      </c>
      <c r="Q143" s="7">
        <v>0</v>
      </c>
      <c r="R143" s="7">
        <v>1274.48</v>
      </c>
      <c r="S143" s="8">
        <v>1.2999999999999999E-3</v>
      </c>
      <c r="T143" s="8">
        <v>2E-3</v>
      </c>
      <c r="U143" s="8">
        <v>2.9999999999999997E-4</v>
      </c>
    </row>
    <row r="144" spans="2:21">
      <c r="B144" s="13" t="s">
        <v>153</v>
      </c>
      <c r="C144" s="14"/>
      <c r="D144" s="20"/>
      <c r="E144" s="13"/>
      <c r="F144" s="13"/>
      <c r="G144" s="13"/>
      <c r="H144" s="13"/>
      <c r="I144" s="13"/>
      <c r="J144" s="13"/>
      <c r="K144" s="14">
        <v>3.9</v>
      </c>
      <c r="L144" s="13"/>
      <c r="N144" s="16">
        <v>2.2200000000000001E-2</v>
      </c>
      <c r="O144" s="15">
        <v>168613477.78</v>
      </c>
      <c r="R144" s="15">
        <v>180494.22</v>
      </c>
      <c r="T144" s="16">
        <v>0.2767</v>
      </c>
      <c r="U144" s="16">
        <v>4.4200000000000003E-2</v>
      </c>
    </row>
    <row r="145" spans="2:21">
      <c r="B145" s="6" t="s">
        <v>356</v>
      </c>
      <c r="C145" s="17">
        <v>1138940</v>
      </c>
      <c r="D145" s="18" t="s">
        <v>141</v>
      </c>
      <c r="E145" s="6"/>
      <c r="F145" s="18">
        <v>520043720</v>
      </c>
      <c r="G145" s="6" t="s">
        <v>234</v>
      </c>
      <c r="H145" s="6" t="s">
        <v>211</v>
      </c>
      <c r="I145" s="6" t="s">
        <v>212</v>
      </c>
      <c r="J145" s="6"/>
      <c r="K145" s="17">
        <v>4.78</v>
      </c>
      <c r="L145" s="6" t="s">
        <v>101</v>
      </c>
      <c r="M145" s="21">
        <v>2.75E-2</v>
      </c>
      <c r="N145" s="8">
        <v>1.3100000000000001E-2</v>
      </c>
      <c r="O145" s="7">
        <v>209014.24</v>
      </c>
      <c r="P145" s="7">
        <v>107.04</v>
      </c>
      <c r="Q145" s="7">
        <v>0</v>
      </c>
      <c r="R145" s="7">
        <v>223.73</v>
      </c>
      <c r="S145" s="8">
        <v>2.0999999999999999E-3</v>
      </c>
      <c r="T145" s="8">
        <v>2.9999999999999997E-4</v>
      </c>
      <c r="U145" s="8">
        <v>1E-4</v>
      </c>
    </row>
    <row r="146" spans="2:21">
      <c r="B146" s="6" t="s">
        <v>357</v>
      </c>
      <c r="C146" s="17">
        <v>7460389</v>
      </c>
      <c r="D146" s="18" t="s">
        <v>141</v>
      </c>
      <c r="E146" s="6"/>
      <c r="F146" s="18">
        <v>520003781</v>
      </c>
      <c r="G146" s="6" t="s">
        <v>358</v>
      </c>
      <c r="H146" s="6" t="s">
        <v>103</v>
      </c>
      <c r="I146" s="6" t="s">
        <v>100</v>
      </c>
      <c r="J146" s="6"/>
      <c r="K146" s="17">
        <v>4.25</v>
      </c>
      <c r="L146" s="6" t="s">
        <v>101</v>
      </c>
      <c r="M146" s="21">
        <v>2.6100000000000002E-2</v>
      </c>
      <c r="N146" s="8">
        <v>6.6E-3</v>
      </c>
      <c r="O146" s="7">
        <v>2375000</v>
      </c>
      <c r="P146" s="7">
        <v>108.5</v>
      </c>
      <c r="Q146" s="7">
        <v>0</v>
      </c>
      <c r="R146" s="7">
        <v>2576.88</v>
      </c>
      <c r="S146" s="8">
        <v>4.1000000000000003E-3</v>
      </c>
      <c r="T146" s="8">
        <v>4.0000000000000001E-3</v>
      </c>
      <c r="U146" s="8">
        <v>5.9999999999999995E-4</v>
      </c>
    </row>
    <row r="147" spans="2:21">
      <c r="B147" s="6" t="s">
        <v>359</v>
      </c>
      <c r="C147" s="17">
        <v>1162866</v>
      </c>
      <c r="D147" s="18" t="s">
        <v>141</v>
      </c>
      <c r="E147" s="6"/>
      <c r="F147" s="18">
        <v>520026683</v>
      </c>
      <c r="G147" s="6" t="s">
        <v>217</v>
      </c>
      <c r="H147" s="6" t="s">
        <v>226</v>
      </c>
      <c r="I147" s="6" t="s">
        <v>100</v>
      </c>
      <c r="J147" s="6"/>
      <c r="K147" s="17">
        <v>8.61</v>
      </c>
      <c r="L147" s="6" t="s">
        <v>101</v>
      </c>
      <c r="M147" s="21">
        <v>2.4400000000000002E-2</v>
      </c>
      <c r="N147" s="8">
        <v>2.2599999999999999E-2</v>
      </c>
      <c r="O147" s="7">
        <v>731432</v>
      </c>
      <c r="P147" s="7">
        <v>101.5</v>
      </c>
      <c r="Q147" s="7">
        <v>16.18</v>
      </c>
      <c r="R147" s="7">
        <v>758.59</v>
      </c>
      <c r="S147" s="8">
        <v>8.9999999999999998E-4</v>
      </c>
      <c r="T147" s="8">
        <v>1.1999999999999999E-3</v>
      </c>
      <c r="U147" s="8">
        <v>2.0000000000000001E-4</v>
      </c>
    </row>
    <row r="148" spans="2:21">
      <c r="B148" s="6" t="s">
        <v>360</v>
      </c>
      <c r="C148" s="17">
        <v>1138114</v>
      </c>
      <c r="D148" s="18" t="s">
        <v>141</v>
      </c>
      <c r="E148" s="6"/>
      <c r="F148" s="18">
        <v>520026683</v>
      </c>
      <c r="G148" s="6" t="s">
        <v>217</v>
      </c>
      <c r="H148" s="6" t="s">
        <v>226</v>
      </c>
      <c r="I148" s="6" t="s">
        <v>100</v>
      </c>
      <c r="J148" s="6"/>
      <c r="K148" s="17">
        <v>3.13</v>
      </c>
      <c r="L148" s="6" t="s">
        <v>101</v>
      </c>
      <c r="M148" s="21">
        <v>3.39E-2</v>
      </c>
      <c r="N148" s="8">
        <v>9.1000000000000004E-3</v>
      </c>
      <c r="O148" s="7">
        <v>2250000</v>
      </c>
      <c r="P148" s="7">
        <v>107.8</v>
      </c>
      <c r="Q148" s="7">
        <v>334.75</v>
      </c>
      <c r="R148" s="7">
        <v>2760.25</v>
      </c>
      <c r="S148" s="8">
        <v>2.3E-3</v>
      </c>
      <c r="T148" s="8">
        <v>4.1999999999999997E-3</v>
      </c>
      <c r="U148" s="8">
        <v>6.9999999999999999E-4</v>
      </c>
    </row>
    <row r="149" spans="2:21">
      <c r="B149" s="6" t="s">
        <v>361</v>
      </c>
      <c r="C149" s="17">
        <v>7550148</v>
      </c>
      <c r="D149" s="18" t="s">
        <v>141</v>
      </c>
      <c r="E149" s="6"/>
      <c r="F149" s="18">
        <v>520030859</v>
      </c>
      <c r="G149" s="6" t="s">
        <v>331</v>
      </c>
      <c r="H149" s="6" t="s">
        <v>226</v>
      </c>
      <c r="I149" s="6" t="s">
        <v>100</v>
      </c>
      <c r="J149" s="6"/>
      <c r="K149" s="17">
        <v>5.21</v>
      </c>
      <c r="L149" s="6" t="s">
        <v>101</v>
      </c>
      <c r="M149" s="21">
        <v>1.6400000000000001E-2</v>
      </c>
      <c r="N149" s="8">
        <v>1.4999999999999999E-2</v>
      </c>
      <c r="O149" s="7">
        <v>6381169</v>
      </c>
      <c r="P149" s="7">
        <v>101.47</v>
      </c>
      <c r="Q149" s="7">
        <v>0</v>
      </c>
      <c r="R149" s="7">
        <v>6474.97</v>
      </c>
      <c r="S149" s="8">
        <v>2.81E-2</v>
      </c>
      <c r="T149" s="8">
        <v>9.9000000000000008E-3</v>
      </c>
      <c r="U149" s="8">
        <v>1.6000000000000001E-3</v>
      </c>
    </row>
    <row r="150" spans="2:21">
      <c r="B150" s="6" t="s">
        <v>362</v>
      </c>
      <c r="C150" s="17">
        <v>7590151</v>
      </c>
      <c r="D150" s="18" t="s">
        <v>141</v>
      </c>
      <c r="E150" s="6"/>
      <c r="F150" s="18">
        <v>520001736</v>
      </c>
      <c r="G150" s="6" t="s">
        <v>217</v>
      </c>
      <c r="H150" s="6" t="s">
        <v>226</v>
      </c>
      <c r="I150" s="6" t="s">
        <v>100</v>
      </c>
      <c r="J150" s="6"/>
      <c r="K150" s="17">
        <v>7.74</v>
      </c>
      <c r="L150" s="6" t="s">
        <v>101</v>
      </c>
      <c r="M150" s="21">
        <v>2.5499999999999998E-2</v>
      </c>
      <c r="N150" s="8">
        <v>1.8499999999999999E-2</v>
      </c>
      <c r="O150" s="7">
        <v>4381794.75</v>
      </c>
      <c r="P150" s="7">
        <v>105.51</v>
      </c>
      <c r="Q150" s="7">
        <v>0</v>
      </c>
      <c r="R150" s="7">
        <v>4623.2299999999996</v>
      </c>
      <c r="S150" s="8">
        <v>2.8999999999999998E-3</v>
      </c>
      <c r="T150" s="8">
        <v>7.1000000000000004E-3</v>
      </c>
      <c r="U150" s="8">
        <v>1.1000000000000001E-3</v>
      </c>
    </row>
    <row r="151" spans="2:21">
      <c r="B151" s="6" t="s">
        <v>363</v>
      </c>
      <c r="C151" s="17">
        <v>1147560</v>
      </c>
      <c r="D151" s="18" t="s">
        <v>141</v>
      </c>
      <c r="E151" s="6"/>
      <c r="F151" s="18">
        <v>1604</v>
      </c>
      <c r="G151" s="6" t="s">
        <v>234</v>
      </c>
      <c r="H151" s="6" t="s">
        <v>226</v>
      </c>
      <c r="I151" s="6" t="s">
        <v>100</v>
      </c>
      <c r="J151" s="6"/>
      <c r="K151" s="17">
        <v>3.12</v>
      </c>
      <c r="L151" s="6" t="s">
        <v>101</v>
      </c>
      <c r="M151" s="21">
        <v>3.15E-2</v>
      </c>
      <c r="N151" s="8">
        <v>4.3900000000000002E-2</v>
      </c>
      <c r="O151" s="7">
        <v>360612.12</v>
      </c>
      <c r="P151" s="7">
        <v>96.7</v>
      </c>
      <c r="Q151" s="7">
        <v>0</v>
      </c>
      <c r="R151" s="7">
        <v>348.71</v>
      </c>
      <c r="S151" s="8">
        <v>1.6000000000000001E-3</v>
      </c>
      <c r="T151" s="8">
        <v>5.0000000000000001E-4</v>
      </c>
      <c r="U151" s="8">
        <v>1E-4</v>
      </c>
    </row>
    <row r="152" spans="2:21">
      <c r="B152" s="6" t="s">
        <v>364</v>
      </c>
      <c r="C152" s="17">
        <v>1169556</v>
      </c>
      <c r="D152" s="18" t="s">
        <v>141</v>
      </c>
      <c r="E152" s="6"/>
      <c r="F152" s="18">
        <v>1604</v>
      </c>
      <c r="G152" s="6" t="s">
        <v>234</v>
      </c>
      <c r="H152" s="6" t="s">
        <v>226</v>
      </c>
      <c r="I152" s="6" t="s">
        <v>100</v>
      </c>
      <c r="J152" s="6"/>
      <c r="K152" s="17">
        <v>3.86</v>
      </c>
      <c r="L152" s="6" t="s">
        <v>101</v>
      </c>
      <c r="M152" s="21">
        <v>5.45E-2</v>
      </c>
      <c r="N152" s="8">
        <v>4.7600000000000003E-2</v>
      </c>
      <c r="O152" s="7">
        <v>706127</v>
      </c>
      <c r="P152" s="7">
        <v>103.85</v>
      </c>
      <c r="Q152" s="7">
        <v>0</v>
      </c>
      <c r="R152" s="7">
        <v>733.31</v>
      </c>
      <c r="S152" s="8">
        <v>2.2000000000000001E-3</v>
      </c>
      <c r="T152" s="8">
        <v>1.1000000000000001E-3</v>
      </c>
      <c r="U152" s="8">
        <v>2.0000000000000001E-4</v>
      </c>
    </row>
    <row r="153" spans="2:21">
      <c r="B153" s="6" t="s">
        <v>365</v>
      </c>
      <c r="C153" s="17">
        <v>4160156</v>
      </c>
      <c r="D153" s="18" t="s">
        <v>141</v>
      </c>
      <c r="E153" s="6"/>
      <c r="F153" s="18">
        <v>520038910</v>
      </c>
      <c r="G153" s="6" t="s">
        <v>217</v>
      </c>
      <c r="H153" s="6" t="s">
        <v>226</v>
      </c>
      <c r="I153" s="6" t="s">
        <v>100</v>
      </c>
      <c r="J153" s="6"/>
      <c r="K153" s="17">
        <v>3.09</v>
      </c>
      <c r="L153" s="6" t="s">
        <v>101</v>
      </c>
      <c r="M153" s="21">
        <v>2.5499999999999998E-2</v>
      </c>
      <c r="N153" s="8">
        <v>9.4000000000000004E-3</v>
      </c>
      <c r="O153" s="7">
        <v>2789539</v>
      </c>
      <c r="P153" s="7">
        <v>105.08</v>
      </c>
      <c r="Q153" s="7">
        <v>0</v>
      </c>
      <c r="R153" s="7">
        <v>2931.25</v>
      </c>
      <c r="S153" s="8">
        <v>8.3000000000000001E-3</v>
      </c>
      <c r="T153" s="8">
        <v>4.4999999999999997E-3</v>
      </c>
      <c r="U153" s="8">
        <v>6.9999999999999999E-4</v>
      </c>
    </row>
    <row r="154" spans="2:21">
      <c r="B154" s="6" t="s">
        <v>366</v>
      </c>
      <c r="C154" s="17">
        <v>6000202</v>
      </c>
      <c r="D154" s="18" t="s">
        <v>141</v>
      </c>
      <c r="E154" s="6"/>
      <c r="F154" s="18">
        <v>520000472</v>
      </c>
      <c r="G154" s="6" t="s">
        <v>238</v>
      </c>
      <c r="H154" s="6" t="s">
        <v>239</v>
      </c>
      <c r="I154" s="6" t="s">
        <v>212</v>
      </c>
      <c r="J154" s="6"/>
      <c r="K154" s="17">
        <v>1.78</v>
      </c>
      <c r="L154" s="6" t="s">
        <v>101</v>
      </c>
      <c r="M154" s="21">
        <v>4.8000000000000001E-2</v>
      </c>
      <c r="N154" s="8">
        <v>5.1999999999999998E-3</v>
      </c>
      <c r="O154" s="7">
        <v>1898586.09</v>
      </c>
      <c r="P154" s="7">
        <v>108.88</v>
      </c>
      <c r="Q154" s="7">
        <v>0</v>
      </c>
      <c r="R154" s="7">
        <v>2067.1799999999998</v>
      </c>
      <c r="S154" s="8">
        <v>1E-3</v>
      </c>
      <c r="T154" s="8">
        <v>3.2000000000000002E-3</v>
      </c>
      <c r="U154" s="8">
        <v>5.0000000000000001E-4</v>
      </c>
    </row>
    <row r="155" spans="2:21">
      <c r="B155" s="6" t="s">
        <v>367</v>
      </c>
      <c r="C155" s="17">
        <v>6000228</v>
      </c>
      <c r="D155" s="18" t="s">
        <v>141</v>
      </c>
      <c r="E155" s="6"/>
      <c r="F155" s="18">
        <v>520000472</v>
      </c>
      <c r="G155" s="6" t="s">
        <v>238</v>
      </c>
      <c r="H155" s="6" t="s">
        <v>239</v>
      </c>
      <c r="I155" s="6" t="s">
        <v>212</v>
      </c>
      <c r="J155" s="6"/>
      <c r="K155" s="17">
        <v>0.16</v>
      </c>
      <c r="L155" s="6" t="s">
        <v>101</v>
      </c>
      <c r="M155" s="21">
        <v>4.4999999999999998E-2</v>
      </c>
      <c r="N155" s="8">
        <v>0</v>
      </c>
      <c r="O155" s="7">
        <v>1038857</v>
      </c>
      <c r="P155" s="7">
        <v>102.25</v>
      </c>
      <c r="Q155" s="7">
        <v>0</v>
      </c>
      <c r="R155" s="7">
        <v>1062.23</v>
      </c>
      <c r="S155" s="8">
        <v>1.6999999999999999E-3</v>
      </c>
      <c r="T155" s="8">
        <v>1.6000000000000001E-3</v>
      </c>
      <c r="U155" s="8">
        <v>2.9999999999999997E-4</v>
      </c>
    </row>
    <row r="156" spans="2:21">
      <c r="B156" s="6" t="s">
        <v>368</v>
      </c>
      <c r="C156" s="17">
        <v>6000277</v>
      </c>
      <c r="D156" s="18" t="s">
        <v>141</v>
      </c>
      <c r="E156" s="6"/>
      <c r="F156" s="18">
        <v>520000472</v>
      </c>
      <c r="G156" s="6" t="s">
        <v>238</v>
      </c>
      <c r="H156" s="6" t="s">
        <v>239</v>
      </c>
      <c r="I156" s="6" t="s">
        <v>212</v>
      </c>
      <c r="J156" s="6"/>
      <c r="K156" s="17">
        <v>3.09</v>
      </c>
      <c r="L156" s="6" t="s">
        <v>101</v>
      </c>
      <c r="M156" s="21">
        <v>2.5499999999999998E-2</v>
      </c>
      <c r="N156" s="8">
        <v>7.0000000000000001E-3</v>
      </c>
      <c r="O156" s="7">
        <v>344801</v>
      </c>
      <c r="P156" s="7">
        <v>106.59</v>
      </c>
      <c r="Q156" s="7">
        <v>0</v>
      </c>
      <c r="R156" s="7">
        <v>367.52</v>
      </c>
      <c r="S156" s="8">
        <v>5.9999999999999995E-4</v>
      </c>
      <c r="T156" s="8">
        <v>5.9999999999999995E-4</v>
      </c>
      <c r="U156" s="8">
        <v>1E-4</v>
      </c>
    </row>
    <row r="157" spans="2:21">
      <c r="B157" s="6" t="s">
        <v>369</v>
      </c>
      <c r="C157" s="17">
        <v>1157536</v>
      </c>
      <c r="D157" s="18" t="s">
        <v>141</v>
      </c>
      <c r="E157" s="6"/>
      <c r="F157" s="18">
        <v>510706153</v>
      </c>
      <c r="G157" s="6" t="s">
        <v>317</v>
      </c>
      <c r="H157" s="6" t="s">
        <v>239</v>
      </c>
      <c r="I157" s="6" t="s">
        <v>212</v>
      </c>
      <c r="J157" s="6"/>
      <c r="K157" s="17">
        <v>1.89</v>
      </c>
      <c r="L157" s="6" t="s">
        <v>101</v>
      </c>
      <c r="M157" s="21">
        <v>1.49E-2</v>
      </c>
      <c r="N157" s="8">
        <v>5.3E-3</v>
      </c>
      <c r="O157" s="7">
        <v>2625042.19</v>
      </c>
      <c r="P157" s="7">
        <v>101.95</v>
      </c>
      <c r="Q157" s="7">
        <v>0</v>
      </c>
      <c r="R157" s="7">
        <v>2676.23</v>
      </c>
      <c r="S157" s="8">
        <v>3.0999999999999999E-3</v>
      </c>
      <c r="T157" s="8">
        <v>4.1000000000000003E-3</v>
      </c>
      <c r="U157" s="8">
        <v>6.9999999999999999E-4</v>
      </c>
    </row>
    <row r="158" spans="2:21">
      <c r="B158" s="6" t="s">
        <v>370</v>
      </c>
      <c r="C158" s="17">
        <v>2810299</v>
      </c>
      <c r="D158" s="18" t="s">
        <v>141</v>
      </c>
      <c r="E158" s="6"/>
      <c r="F158" s="18">
        <v>520027830</v>
      </c>
      <c r="G158" s="6" t="s">
        <v>263</v>
      </c>
      <c r="H158" s="6" t="s">
        <v>226</v>
      </c>
      <c r="I158" s="6" t="s">
        <v>100</v>
      </c>
      <c r="J158" s="6"/>
      <c r="K158" s="17">
        <v>1.72</v>
      </c>
      <c r="L158" s="6" t="s">
        <v>101</v>
      </c>
      <c r="M158" s="21">
        <v>2.4500000000000001E-2</v>
      </c>
      <c r="N158" s="8">
        <v>5.8999999999999999E-3</v>
      </c>
      <c r="O158" s="7">
        <v>299830</v>
      </c>
      <c r="P158" s="7">
        <v>103.85</v>
      </c>
      <c r="Q158" s="7">
        <v>0</v>
      </c>
      <c r="R158" s="7">
        <v>311.37</v>
      </c>
      <c r="S158" s="8">
        <v>2.0000000000000001E-4</v>
      </c>
      <c r="T158" s="8">
        <v>5.0000000000000001E-4</v>
      </c>
      <c r="U158" s="8">
        <v>1E-4</v>
      </c>
    </row>
    <row r="159" spans="2:21">
      <c r="B159" s="6" t="s">
        <v>371</v>
      </c>
      <c r="C159" s="17">
        <v>6040331</v>
      </c>
      <c r="D159" s="18" t="s">
        <v>141</v>
      </c>
      <c r="E159" s="6"/>
      <c r="F159" s="18">
        <v>520018078</v>
      </c>
      <c r="G159" s="6" t="s">
        <v>201</v>
      </c>
      <c r="H159" s="6" t="s">
        <v>226</v>
      </c>
      <c r="I159" s="6" t="s">
        <v>100</v>
      </c>
      <c r="J159" s="6"/>
      <c r="K159" s="17">
        <v>0.06</v>
      </c>
      <c r="L159" s="6" t="s">
        <v>101</v>
      </c>
      <c r="M159" s="21">
        <v>3.2500000000000001E-2</v>
      </c>
      <c r="N159" s="8">
        <v>4.9299999999999997E-2</v>
      </c>
      <c r="O159" s="7">
        <v>42</v>
      </c>
      <c r="P159" s="7">
        <v>4995500</v>
      </c>
      <c r="Q159" s="7">
        <v>0</v>
      </c>
      <c r="R159" s="7">
        <v>2098.11</v>
      </c>
      <c r="S159" s="8">
        <v>2.3E-3</v>
      </c>
      <c r="T159" s="8">
        <v>3.2000000000000002E-3</v>
      </c>
      <c r="U159" s="8">
        <v>5.0000000000000001E-4</v>
      </c>
    </row>
    <row r="160" spans="2:21">
      <c r="B160" s="6" t="s">
        <v>372</v>
      </c>
      <c r="C160" s="17">
        <v>1137033</v>
      </c>
      <c r="D160" s="18" t="s">
        <v>141</v>
      </c>
      <c r="E160" s="6"/>
      <c r="F160" s="18">
        <v>513230029</v>
      </c>
      <c r="G160" s="6" t="s">
        <v>236</v>
      </c>
      <c r="H160" s="6" t="s">
        <v>239</v>
      </c>
      <c r="I160" s="6" t="s">
        <v>212</v>
      </c>
      <c r="J160" s="6"/>
      <c r="K160" s="17">
        <v>2.15</v>
      </c>
      <c r="L160" s="6" t="s">
        <v>101</v>
      </c>
      <c r="M160" s="21">
        <v>3.39E-2</v>
      </c>
      <c r="N160" s="8">
        <v>1.21E-2</v>
      </c>
      <c r="O160" s="7">
        <v>450000</v>
      </c>
      <c r="P160" s="7">
        <v>107.36</v>
      </c>
      <c r="Q160" s="7">
        <v>0</v>
      </c>
      <c r="R160" s="7">
        <v>483.12</v>
      </c>
      <c r="S160" s="8">
        <v>5.9999999999999995E-4</v>
      </c>
      <c r="T160" s="8">
        <v>6.9999999999999999E-4</v>
      </c>
      <c r="U160" s="8">
        <v>1E-4</v>
      </c>
    </row>
    <row r="161" spans="2:21">
      <c r="B161" s="6" t="s">
        <v>373</v>
      </c>
      <c r="C161" s="17">
        <v>5660063</v>
      </c>
      <c r="D161" s="18" t="s">
        <v>141</v>
      </c>
      <c r="E161" s="6"/>
      <c r="F161" s="18">
        <v>520007469</v>
      </c>
      <c r="G161" s="6" t="s">
        <v>236</v>
      </c>
      <c r="H161" s="6" t="s">
        <v>239</v>
      </c>
      <c r="I161" s="6" t="s">
        <v>212</v>
      </c>
      <c r="J161" s="6"/>
      <c r="K161" s="17">
        <v>3.16</v>
      </c>
      <c r="L161" s="6" t="s">
        <v>101</v>
      </c>
      <c r="M161" s="21">
        <v>2.9399999999999999E-2</v>
      </c>
      <c r="N161" s="8">
        <v>7.6E-3</v>
      </c>
      <c r="O161" s="7">
        <v>3686392.5</v>
      </c>
      <c r="P161" s="7">
        <v>107.69</v>
      </c>
      <c r="Q161" s="7">
        <v>0</v>
      </c>
      <c r="R161" s="7">
        <v>3969.88</v>
      </c>
      <c r="S161" s="8">
        <v>1.15E-2</v>
      </c>
      <c r="T161" s="8">
        <v>6.1000000000000004E-3</v>
      </c>
      <c r="U161" s="8">
        <v>1E-3</v>
      </c>
    </row>
    <row r="162" spans="2:21">
      <c r="B162" s="6" t="s">
        <v>374</v>
      </c>
      <c r="C162" s="17">
        <v>1143395</v>
      </c>
      <c r="D162" s="18" t="s">
        <v>141</v>
      </c>
      <c r="E162" s="6"/>
      <c r="F162" s="18">
        <v>520043720</v>
      </c>
      <c r="G162" s="6" t="s">
        <v>234</v>
      </c>
      <c r="H162" s="6" t="s">
        <v>239</v>
      </c>
      <c r="I162" s="6" t="s">
        <v>212</v>
      </c>
      <c r="J162" s="6"/>
      <c r="K162" s="17">
        <v>6.3</v>
      </c>
      <c r="L162" s="6" t="s">
        <v>101</v>
      </c>
      <c r="M162" s="21">
        <v>3.6900000000000002E-2</v>
      </c>
      <c r="N162" s="8">
        <v>1.8499999999999999E-2</v>
      </c>
      <c r="O162" s="7">
        <v>6241835</v>
      </c>
      <c r="P162" s="7">
        <v>113.72</v>
      </c>
      <c r="Q162" s="7">
        <v>0</v>
      </c>
      <c r="R162" s="7">
        <v>7098.21</v>
      </c>
      <c r="S162" s="8">
        <v>1.9400000000000001E-2</v>
      </c>
      <c r="T162" s="8">
        <v>1.09E-2</v>
      </c>
      <c r="U162" s="8">
        <v>1.6999999999999999E-3</v>
      </c>
    </row>
    <row r="163" spans="2:21">
      <c r="B163" s="6" t="s">
        <v>375</v>
      </c>
      <c r="C163" s="17">
        <v>1130939</v>
      </c>
      <c r="D163" s="18" t="s">
        <v>141</v>
      </c>
      <c r="E163" s="6"/>
      <c r="F163" s="18">
        <v>520043720</v>
      </c>
      <c r="G163" s="6" t="s">
        <v>234</v>
      </c>
      <c r="H163" s="6" t="s">
        <v>239</v>
      </c>
      <c r="I163" s="6" t="s">
        <v>212</v>
      </c>
      <c r="J163" s="6"/>
      <c r="K163" s="17">
        <v>2.16</v>
      </c>
      <c r="L163" s="6" t="s">
        <v>101</v>
      </c>
      <c r="M163" s="21">
        <v>6.4000000000000001E-2</v>
      </c>
      <c r="N163" s="8">
        <v>7.6E-3</v>
      </c>
      <c r="O163" s="7">
        <v>2.66</v>
      </c>
      <c r="P163" s="7">
        <v>115.65</v>
      </c>
      <c r="Q163" s="7">
        <v>0</v>
      </c>
      <c r="R163" s="7">
        <v>0</v>
      </c>
      <c r="S163" s="8">
        <v>0</v>
      </c>
      <c r="T163" s="8">
        <v>0</v>
      </c>
      <c r="U163" s="8">
        <v>0</v>
      </c>
    </row>
    <row r="164" spans="2:21">
      <c r="B164" s="6" t="s">
        <v>376</v>
      </c>
      <c r="C164" s="17">
        <v>1156405</v>
      </c>
      <c r="D164" s="18" t="s">
        <v>141</v>
      </c>
      <c r="E164" s="6"/>
      <c r="F164" s="18">
        <v>520043720</v>
      </c>
      <c r="G164" s="6" t="s">
        <v>234</v>
      </c>
      <c r="H164" s="6" t="s">
        <v>239</v>
      </c>
      <c r="I164" s="6" t="s">
        <v>212</v>
      </c>
      <c r="J164" s="6"/>
      <c r="K164" s="17">
        <v>0.08</v>
      </c>
      <c r="L164" s="6" t="s">
        <v>101</v>
      </c>
      <c r="M164" s="21">
        <v>2.1700000000000001E-2</v>
      </c>
      <c r="N164" s="8">
        <v>1.6999999999999999E-3</v>
      </c>
      <c r="O164" s="7">
        <v>578385.6</v>
      </c>
      <c r="P164" s="7">
        <v>101.07</v>
      </c>
      <c r="Q164" s="7">
        <v>0</v>
      </c>
      <c r="R164" s="7">
        <v>584.57000000000005</v>
      </c>
      <c r="S164" s="8">
        <v>3.0999999999999999E-3</v>
      </c>
      <c r="T164" s="8">
        <v>8.9999999999999998E-4</v>
      </c>
      <c r="U164" s="8">
        <v>1E-4</v>
      </c>
    </row>
    <row r="165" spans="2:21">
      <c r="B165" s="6" t="s">
        <v>377</v>
      </c>
      <c r="C165" s="17">
        <v>1145598</v>
      </c>
      <c r="D165" s="18" t="s">
        <v>141</v>
      </c>
      <c r="E165" s="6"/>
      <c r="F165" s="18">
        <v>1737</v>
      </c>
      <c r="G165" s="6" t="s">
        <v>234</v>
      </c>
      <c r="H165" s="6" t="s">
        <v>226</v>
      </c>
      <c r="I165" s="6" t="s">
        <v>100</v>
      </c>
      <c r="J165" s="6"/>
      <c r="K165" s="17">
        <v>2.41</v>
      </c>
      <c r="L165" s="6" t="s">
        <v>101</v>
      </c>
      <c r="M165" s="21">
        <v>3.3799999999999997E-2</v>
      </c>
      <c r="N165" s="8">
        <v>2.4799999999999999E-2</v>
      </c>
      <c r="O165" s="7">
        <v>2246291</v>
      </c>
      <c r="P165" s="7">
        <v>102.2</v>
      </c>
      <c r="Q165" s="7">
        <v>0</v>
      </c>
      <c r="R165" s="7">
        <v>2295.71</v>
      </c>
      <c r="S165" s="8">
        <v>2.7000000000000001E-3</v>
      </c>
      <c r="T165" s="8">
        <v>3.5000000000000001E-3</v>
      </c>
      <c r="U165" s="8">
        <v>5.9999999999999995E-4</v>
      </c>
    </row>
    <row r="166" spans="2:21">
      <c r="B166" s="6" t="s">
        <v>378</v>
      </c>
      <c r="C166" s="17">
        <v>1160597</v>
      </c>
      <c r="D166" s="18" t="s">
        <v>141</v>
      </c>
      <c r="E166" s="6"/>
      <c r="F166" s="18">
        <v>1737</v>
      </c>
      <c r="G166" s="6" t="s">
        <v>234</v>
      </c>
      <c r="H166" s="6" t="s">
        <v>226</v>
      </c>
      <c r="I166" s="6" t="s">
        <v>100</v>
      </c>
      <c r="J166" s="6"/>
      <c r="K166" s="17">
        <v>5.46</v>
      </c>
      <c r="L166" s="6" t="s">
        <v>101</v>
      </c>
      <c r="M166" s="21">
        <v>3.49E-2</v>
      </c>
      <c r="N166" s="8">
        <v>3.2099999999999997E-2</v>
      </c>
      <c r="O166" s="7">
        <v>2405768</v>
      </c>
      <c r="P166" s="7">
        <v>101.66</v>
      </c>
      <c r="Q166" s="7">
        <v>0</v>
      </c>
      <c r="R166" s="7">
        <v>2445.6999999999998</v>
      </c>
      <c r="S166" s="8">
        <v>7.1000000000000004E-3</v>
      </c>
      <c r="T166" s="8">
        <v>3.7000000000000002E-3</v>
      </c>
      <c r="U166" s="8">
        <v>5.9999999999999995E-4</v>
      </c>
    </row>
    <row r="167" spans="2:21">
      <c r="B167" s="6" t="s">
        <v>379</v>
      </c>
      <c r="C167" s="17">
        <v>7770258</v>
      </c>
      <c r="D167" s="18" t="s">
        <v>141</v>
      </c>
      <c r="E167" s="6"/>
      <c r="F167" s="18">
        <v>520022732</v>
      </c>
      <c r="G167" s="6" t="s">
        <v>260</v>
      </c>
      <c r="H167" s="6" t="s">
        <v>226</v>
      </c>
      <c r="I167" s="6" t="s">
        <v>100</v>
      </c>
      <c r="J167" s="6"/>
      <c r="K167" s="17">
        <v>6.11</v>
      </c>
      <c r="L167" s="6" t="s">
        <v>101</v>
      </c>
      <c r="M167" s="21">
        <v>3.5200000000000002E-2</v>
      </c>
      <c r="N167" s="8">
        <v>1.43E-2</v>
      </c>
      <c r="O167" s="7">
        <v>132894</v>
      </c>
      <c r="P167" s="7">
        <v>114.72</v>
      </c>
      <c r="Q167" s="7">
        <v>0</v>
      </c>
      <c r="R167" s="7">
        <v>152.46</v>
      </c>
      <c r="S167" s="8">
        <v>2.0000000000000001E-4</v>
      </c>
      <c r="T167" s="8">
        <v>2.0000000000000001E-4</v>
      </c>
      <c r="U167" s="8">
        <v>0</v>
      </c>
    </row>
    <row r="168" spans="2:21">
      <c r="B168" s="6" t="s">
        <v>380</v>
      </c>
      <c r="C168" s="17">
        <v>1127547</v>
      </c>
      <c r="D168" s="18" t="s">
        <v>141</v>
      </c>
      <c r="E168" s="6"/>
      <c r="F168" s="18">
        <v>520027194</v>
      </c>
      <c r="G168" s="6" t="s">
        <v>381</v>
      </c>
      <c r="H168" s="6" t="s">
        <v>226</v>
      </c>
      <c r="I168" s="6" t="s">
        <v>100</v>
      </c>
      <c r="J168" s="6"/>
      <c r="K168" s="17">
        <v>0</v>
      </c>
      <c r="L168" s="6" t="s">
        <v>101</v>
      </c>
      <c r="M168" s="21">
        <v>4.1000000000000002E-2</v>
      </c>
      <c r="N168" s="8">
        <v>3.6400000000000002E-2</v>
      </c>
      <c r="O168" s="7">
        <v>68666.67</v>
      </c>
      <c r="P168" s="7">
        <v>102.04</v>
      </c>
      <c r="Q168" s="7">
        <v>0</v>
      </c>
      <c r="R168" s="7">
        <v>70.069999999999993</v>
      </c>
      <c r="S168" s="8">
        <v>2.0000000000000001E-4</v>
      </c>
      <c r="T168" s="8">
        <v>1E-4</v>
      </c>
      <c r="U168" s="8">
        <v>0</v>
      </c>
    </row>
    <row r="169" spans="2:21">
      <c r="B169" s="6" t="s">
        <v>382</v>
      </c>
      <c r="C169" s="17">
        <v>1133131</v>
      </c>
      <c r="D169" s="18" t="s">
        <v>141</v>
      </c>
      <c r="E169" s="6"/>
      <c r="F169" s="18">
        <v>520027194</v>
      </c>
      <c r="G169" s="6" t="s">
        <v>381</v>
      </c>
      <c r="H169" s="6" t="s">
        <v>226</v>
      </c>
      <c r="I169" s="6" t="s">
        <v>100</v>
      </c>
      <c r="J169" s="6"/>
      <c r="K169" s="17">
        <v>1.9</v>
      </c>
      <c r="L169" s="6" t="s">
        <v>101</v>
      </c>
      <c r="M169" s="21">
        <v>1.0500000000000001E-2</v>
      </c>
      <c r="N169" s="8">
        <v>5.5999999999999999E-3</v>
      </c>
      <c r="O169" s="7">
        <v>1049798</v>
      </c>
      <c r="P169" s="7">
        <v>101.02</v>
      </c>
      <c r="Q169" s="7">
        <v>0</v>
      </c>
      <c r="R169" s="7">
        <v>1060.51</v>
      </c>
      <c r="S169" s="8">
        <v>2.3E-3</v>
      </c>
      <c r="T169" s="8">
        <v>1.6000000000000001E-3</v>
      </c>
      <c r="U169" s="8">
        <v>2.9999999999999997E-4</v>
      </c>
    </row>
    <row r="170" spans="2:21">
      <c r="B170" s="6" t="s">
        <v>383</v>
      </c>
      <c r="C170" s="17">
        <v>3900354</v>
      </c>
      <c r="D170" s="18" t="s">
        <v>141</v>
      </c>
      <c r="E170" s="6"/>
      <c r="F170" s="18">
        <v>520038506</v>
      </c>
      <c r="G170" s="6" t="s">
        <v>217</v>
      </c>
      <c r="H170" s="6" t="s">
        <v>264</v>
      </c>
      <c r="I170" s="6" t="s">
        <v>100</v>
      </c>
      <c r="J170" s="6"/>
      <c r="K170" s="17">
        <v>3.28</v>
      </c>
      <c r="L170" s="6" t="s">
        <v>101</v>
      </c>
      <c r="M170" s="21">
        <v>3.85E-2</v>
      </c>
      <c r="N170" s="8">
        <v>1.14E-2</v>
      </c>
      <c r="O170" s="7">
        <v>940249</v>
      </c>
      <c r="P170" s="7">
        <v>112.41</v>
      </c>
      <c r="Q170" s="7">
        <v>0</v>
      </c>
      <c r="R170" s="7">
        <v>1056.93</v>
      </c>
      <c r="S170" s="8">
        <v>8.0000000000000004E-4</v>
      </c>
      <c r="T170" s="8">
        <v>1.6000000000000001E-3</v>
      </c>
      <c r="U170" s="8">
        <v>2.9999999999999997E-4</v>
      </c>
    </row>
    <row r="171" spans="2:21">
      <c r="B171" s="6" t="s">
        <v>384</v>
      </c>
      <c r="C171" s="17">
        <v>3900487</v>
      </c>
      <c r="D171" s="18" t="s">
        <v>141</v>
      </c>
      <c r="E171" s="6"/>
      <c r="F171" s="18">
        <v>520038506</v>
      </c>
      <c r="G171" s="6" t="s">
        <v>217</v>
      </c>
      <c r="H171" s="6" t="s">
        <v>264</v>
      </c>
      <c r="I171" s="6" t="s">
        <v>100</v>
      </c>
      <c r="J171" s="6"/>
      <c r="K171" s="17">
        <v>6.36</v>
      </c>
      <c r="L171" s="6" t="s">
        <v>101</v>
      </c>
      <c r="M171" s="21">
        <v>2.6599999999999999E-2</v>
      </c>
      <c r="N171" s="8">
        <v>2.06E-2</v>
      </c>
      <c r="O171" s="7">
        <v>2843387</v>
      </c>
      <c r="P171" s="7">
        <v>106.1</v>
      </c>
      <c r="Q171" s="7">
        <v>0</v>
      </c>
      <c r="R171" s="7">
        <v>3016.83</v>
      </c>
      <c r="S171" s="8">
        <v>1.4200000000000001E-2</v>
      </c>
      <c r="T171" s="8">
        <v>4.5999999999999999E-3</v>
      </c>
      <c r="U171" s="8">
        <v>6.9999999999999999E-4</v>
      </c>
    </row>
    <row r="172" spans="2:21">
      <c r="B172" s="6" t="s">
        <v>385</v>
      </c>
      <c r="C172" s="17">
        <v>2300234</v>
      </c>
      <c r="D172" s="18" t="s">
        <v>141</v>
      </c>
      <c r="E172" s="6"/>
      <c r="F172" s="18">
        <v>520031931</v>
      </c>
      <c r="G172" s="6" t="s">
        <v>267</v>
      </c>
      <c r="H172" s="6" t="s">
        <v>264</v>
      </c>
      <c r="I172" s="6" t="s">
        <v>100</v>
      </c>
      <c r="J172" s="6"/>
      <c r="K172" s="17">
        <v>6.68</v>
      </c>
      <c r="L172" s="6" t="s">
        <v>101</v>
      </c>
      <c r="M172" s="21">
        <v>3.2000000000000001E-2</v>
      </c>
      <c r="N172" s="8">
        <v>1.9300000000000001E-2</v>
      </c>
      <c r="O172" s="7">
        <v>2328859</v>
      </c>
      <c r="P172" s="7">
        <v>109.07</v>
      </c>
      <c r="Q172" s="7">
        <v>0</v>
      </c>
      <c r="R172" s="7">
        <v>2540.09</v>
      </c>
      <c r="S172" s="8">
        <v>2.8E-3</v>
      </c>
      <c r="T172" s="8">
        <v>3.8999999999999998E-3</v>
      </c>
      <c r="U172" s="8">
        <v>5.9999999999999995E-4</v>
      </c>
    </row>
    <row r="173" spans="2:21">
      <c r="B173" s="6" t="s">
        <v>386</v>
      </c>
      <c r="C173" s="17">
        <v>6910160</v>
      </c>
      <c r="D173" s="18" t="s">
        <v>141</v>
      </c>
      <c r="E173" s="6"/>
      <c r="F173" s="18">
        <v>520007030</v>
      </c>
      <c r="G173" s="6" t="s">
        <v>201</v>
      </c>
      <c r="H173" s="6" t="s">
        <v>264</v>
      </c>
      <c r="I173" s="6" t="s">
        <v>100</v>
      </c>
      <c r="J173" s="6"/>
      <c r="K173" s="17">
        <v>0.99</v>
      </c>
      <c r="L173" s="6" t="s">
        <v>101</v>
      </c>
      <c r="M173" s="21">
        <v>3.5999999999999997E-2</v>
      </c>
      <c r="N173" s="8">
        <v>2.07E-2</v>
      </c>
      <c r="O173" s="7">
        <v>8</v>
      </c>
      <c r="P173" s="7">
        <v>5251800</v>
      </c>
      <c r="Q173" s="7">
        <v>0</v>
      </c>
      <c r="R173" s="7">
        <v>420.14</v>
      </c>
      <c r="S173" s="8">
        <v>5.0000000000000001E-4</v>
      </c>
      <c r="T173" s="8">
        <v>5.9999999999999995E-4</v>
      </c>
      <c r="U173" s="8">
        <v>1E-4</v>
      </c>
    </row>
    <row r="174" spans="2:21">
      <c r="B174" s="6" t="s">
        <v>387</v>
      </c>
      <c r="C174" s="17">
        <v>7670250</v>
      </c>
      <c r="D174" s="18" t="s">
        <v>141</v>
      </c>
      <c r="E174" s="6"/>
      <c r="F174" s="18">
        <v>520017450</v>
      </c>
      <c r="G174" s="6" t="s">
        <v>236</v>
      </c>
      <c r="H174" s="6" t="s">
        <v>264</v>
      </c>
      <c r="I174" s="6" t="s">
        <v>100</v>
      </c>
      <c r="J174" s="6"/>
      <c r="K174" s="17">
        <v>5.12</v>
      </c>
      <c r="L174" s="6" t="s">
        <v>101</v>
      </c>
      <c r="M174" s="21">
        <v>1.3913999999999999E-2</v>
      </c>
      <c r="N174" s="8">
        <v>1.2E-2</v>
      </c>
      <c r="O174" s="7">
        <v>2404376.64</v>
      </c>
      <c r="P174" s="7">
        <v>101.24</v>
      </c>
      <c r="Q174" s="7">
        <v>0</v>
      </c>
      <c r="R174" s="7">
        <v>2434.19</v>
      </c>
      <c r="S174" s="8">
        <v>9.1000000000000004E-3</v>
      </c>
      <c r="T174" s="8">
        <v>3.7000000000000002E-3</v>
      </c>
      <c r="U174" s="8">
        <v>5.9999999999999995E-4</v>
      </c>
    </row>
    <row r="175" spans="2:21">
      <c r="B175" s="6" t="s">
        <v>388</v>
      </c>
      <c r="C175" s="17">
        <v>1159359</v>
      </c>
      <c r="D175" s="18" t="s">
        <v>141</v>
      </c>
      <c r="E175" s="6"/>
      <c r="F175" s="18">
        <v>514290345</v>
      </c>
      <c r="G175" s="6" t="s">
        <v>236</v>
      </c>
      <c r="H175" s="6" t="s">
        <v>264</v>
      </c>
      <c r="I175" s="6" t="s">
        <v>100</v>
      </c>
      <c r="J175" s="6"/>
      <c r="K175" s="17">
        <v>7.54</v>
      </c>
      <c r="L175" s="6" t="s">
        <v>101</v>
      </c>
      <c r="M175" s="21">
        <v>2.6200000000000001E-2</v>
      </c>
      <c r="N175" s="8">
        <v>1.7600000000000001E-2</v>
      </c>
      <c r="O175" s="7">
        <v>2206901</v>
      </c>
      <c r="P175" s="7">
        <v>107.12</v>
      </c>
      <c r="Q175" s="7">
        <v>0</v>
      </c>
      <c r="R175" s="7">
        <v>2364.0300000000002</v>
      </c>
      <c r="S175" s="8">
        <v>2.8E-3</v>
      </c>
      <c r="T175" s="8">
        <v>3.5999999999999999E-3</v>
      </c>
      <c r="U175" s="8">
        <v>5.9999999999999995E-4</v>
      </c>
    </row>
    <row r="176" spans="2:21">
      <c r="B176" s="6" t="s">
        <v>389</v>
      </c>
      <c r="C176" s="17">
        <v>1155522</v>
      </c>
      <c r="D176" s="18" t="s">
        <v>141</v>
      </c>
      <c r="E176" s="6"/>
      <c r="F176" s="18">
        <v>514290345</v>
      </c>
      <c r="G176" s="6" t="s">
        <v>236</v>
      </c>
      <c r="H176" s="6" t="s">
        <v>264</v>
      </c>
      <c r="I176" s="6" t="s">
        <v>100</v>
      </c>
      <c r="J176" s="6"/>
      <c r="K176" s="17">
        <v>5.19</v>
      </c>
      <c r="L176" s="6" t="s">
        <v>101</v>
      </c>
      <c r="M176" s="21">
        <v>3.3000000000000002E-2</v>
      </c>
      <c r="N176" s="8">
        <v>1.2E-2</v>
      </c>
      <c r="O176" s="7">
        <v>3690000</v>
      </c>
      <c r="P176" s="7">
        <v>112.59</v>
      </c>
      <c r="Q176" s="7">
        <v>0</v>
      </c>
      <c r="R176" s="7">
        <v>4154.57</v>
      </c>
      <c r="S176" s="8">
        <v>1.2E-2</v>
      </c>
      <c r="T176" s="8">
        <v>6.4000000000000003E-3</v>
      </c>
      <c r="U176" s="8">
        <v>1E-3</v>
      </c>
    </row>
    <row r="177" spans="2:21">
      <c r="B177" s="6" t="s">
        <v>390</v>
      </c>
      <c r="C177" s="17">
        <v>1155530</v>
      </c>
      <c r="D177" s="18" t="s">
        <v>141</v>
      </c>
      <c r="E177" s="6"/>
      <c r="F177" s="18">
        <v>514290345</v>
      </c>
      <c r="G177" s="6" t="s">
        <v>236</v>
      </c>
      <c r="H177" s="6" t="s">
        <v>264</v>
      </c>
      <c r="I177" s="6" t="s">
        <v>100</v>
      </c>
      <c r="J177" s="6"/>
      <c r="K177" s="17">
        <v>3.96</v>
      </c>
      <c r="L177" s="6" t="s">
        <v>101</v>
      </c>
      <c r="M177" s="21">
        <v>1.4676E-2</v>
      </c>
      <c r="N177" s="8">
        <v>1.3299999999999999E-2</v>
      </c>
      <c r="O177" s="7">
        <v>950000</v>
      </c>
      <c r="P177" s="7">
        <v>100.81</v>
      </c>
      <c r="Q177" s="7">
        <v>0</v>
      </c>
      <c r="R177" s="7">
        <v>957.7</v>
      </c>
      <c r="S177" s="8">
        <v>3.2000000000000002E-3</v>
      </c>
      <c r="T177" s="8">
        <v>1.5E-3</v>
      </c>
      <c r="U177" s="8">
        <v>2.0000000000000001E-4</v>
      </c>
    </row>
    <row r="178" spans="2:21">
      <c r="B178" s="6" t="s">
        <v>391</v>
      </c>
      <c r="C178" s="17">
        <v>1143130</v>
      </c>
      <c r="D178" s="18" t="s">
        <v>141</v>
      </c>
      <c r="E178" s="6"/>
      <c r="F178" s="18">
        <v>513834200</v>
      </c>
      <c r="G178" s="6" t="s">
        <v>236</v>
      </c>
      <c r="H178" s="6" t="s">
        <v>264</v>
      </c>
      <c r="I178" s="6" t="s">
        <v>100</v>
      </c>
      <c r="J178" s="6"/>
      <c r="K178" s="17">
        <v>9.5</v>
      </c>
      <c r="L178" s="6" t="s">
        <v>101</v>
      </c>
      <c r="M178" s="21">
        <v>3.0499999999999999E-2</v>
      </c>
      <c r="N178" s="8">
        <v>2.2499999999999999E-2</v>
      </c>
      <c r="O178" s="7">
        <v>2019218</v>
      </c>
      <c r="P178" s="7">
        <v>107.88</v>
      </c>
      <c r="Q178" s="7">
        <v>0</v>
      </c>
      <c r="R178" s="7">
        <v>2178.33</v>
      </c>
      <c r="S178" s="8">
        <v>3.0000000000000001E-3</v>
      </c>
      <c r="T178" s="8">
        <v>3.3E-3</v>
      </c>
      <c r="U178" s="8">
        <v>5.0000000000000001E-4</v>
      </c>
    </row>
    <row r="179" spans="2:21">
      <c r="B179" s="6" t="s">
        <v>392</v>
      </c>
      <c r="C179" s="17">
        <v>1157601</v>
      </c>
      <c r="D179" s="18" t="s">
        <v>141</v>
      </c>
      <c r="E179" s="6"/>
      <c r="F179" s="18">
        <v>513834200</v>
      </c>
      <c r="G179" s="6" t="s">
        <v>236</v>
      </c>
      <c r="H179" s="6" t="s">
        <v>264</v>
      </c>
      <c r="I179" s="6" t="s">
        <v>100</v>
      </c>
      <c r="J179" s="6"/>
      <c r="K179" s="17">
        <v>3.36</v>
      </c>
      <c r="L179" s="6" t="s">
        <v>101</v>
      </c>
      <c r="M179" s="21">
        <v>2.9100000000000001E-2</v>
      </c>
      <c r="N179" s="8">
        <v>3.7000000000000002E-3</v>
      </c>
      <c r="O179" s="7">
        <v>1582375</v>
      </c>
      <c r="P179" s="7">
        <v>108.82</v>
      </c>
      <c r="Q179" s="7">
        <v>0</v>
      </c>
      <c r="R179" s="7">
        <v>1721.94</v>
      </c>
      <c r="S179" s="8">
        <v>2.5999999999999999E-3</v>
      </c>
      <c r="T179" s="8">
        <v>2.5999999999999999E-3</v>
      </c>
      <c r="U179" s="8">
        <v>4.0000000000000002E-4</v>
      </c>
    </row>
    <row r="180" spans="2:21">
      <c r="B180" s="6" t="s">
        <v>393</v>
      </c>
      <c r="C180" s="17">
        <v>1161454</v>
      </c>
      <c r="D180" s="18" t="s">
        <v>141</v>
      </c>
      <c r="E180" s="6"/>
      <c r="F180" s="18">
        <v>513834200</v>
      </c>
      <c r="G180" s="6" t="s">
        <v>236</v>
      </c>
      <c r="H180" s="6" t="s">
        <v>264</v>
      </c>
      <c r="I180" s="6" t="s">
        <v>100</v>
      </c>
      <c r="J180" s="6"/>
      <c r="K180" s="17">
        <v>4.8099999999999996</v>
      </c>
      <c r="L180" s="6" t="s">
        <v>101</v>
      </c>
      <c r="M180" s="21">
        <v>1.7899999999999999E-2</v>
      </c>
      <c r="N180" s="8">
        <v>1.55E-2</v>
      </c>
      <c r="O180" s="7">
        <v>1345993</v>
      </c>
      <c r="P180" s="7">
        <v>101.19</v>
      </c>
      <c r="Q180" s="7">
        <v>0</v>
      </c>
      <c r="R180" s="7">
        <v>1362.01</v>
      </c>
      <c r="S180" s="8">
        <v>3.8E-3</v>
      </c>
      <c r="T180" s="8">
        <v>2.0999999999999999E-3</v>
      </c>
      <c r="U180" s="8">
        <v>2.9999999999999997E-4</v>
      </c>
    </row>
    <row r="181" spans="2:21">
      <c r="B181" s="6" t="s">
        <v>394</v>
      </c>
      <c r="C181" s="17">
        <v>1136316</v>
      </c>
      <c r="D181" s="18" t="s">
        <v>141</v>
      </c>
      <c r="E181" s="6"/>
      <c r="F181" s="18">
        <v>513834200</v>
      </c>
      <c r="G181" s="6" t="s">
        <v>236</v>
      </c>
      <c r="H181" s="6" t="s">
        <v>264</v>
      </c>
      <c r="I181" s="6" t="s">
        <v>100</v>
      </c>
      <c r="J181" s="6"/>
      <c r="K181" s="17">
        <v>6.2</v>
      </c>
      <c r="L181" s="6" t="s">
        <v>101</v>
      </c>
      <c r="M181" s="21">
        <v>4.36E-2</v>
      </c>
      <c r="N181" s="8">
        <v>1.43E-2</v>
      </c>
      <c r="O181" s="7">
        <v>292000</v>
      </c>
      <c r="P181" s="7">
        <v>119.52</v>
      </c>
      <c r="Q181" s="7">
        <v>0</v>
      </c>
      <c r="R181" s="7">
        <v>349</v>
      </c>
      <c r="S181" s="8">
        <v>1E-3</v>
      </c>
      <c r="T181" s="8">
        <v>5.0000000000000001E-4</v>
      </c>
      <c r="U181" s="8">
        <v>1E-4</v>
      </c>
    </row>
    <row r="182" spans="2:21">
      <c r="B182" s="6" t="s">
        <v>395</v>
      </c>
      <c r="C182" s="17">
        <v>1157577</v>
      </c>
      <c r="D182" s="18" t="s">
        <v>141</v>
      </c>
      <c r="E182" s="6"/>
      <c r="F182" s="18">
        <v>1772</v>
      </c>
      <c r="G182" s="6" t="s">
        <v>234</v>
      </c>
      <c r="H182" s="6" t="s">
        <v>264</v>
      </c>
      <c r="I182" s="6" t="s">
        <v>100</v>
      </c>
      <c r="J182" s="6"/>
      <c r="K182" s="17">
        <v>3.7</v>
      </c>
      <c r="L182" s="6" t="s">
        <v>101</v>
      </c>
      <c r="M182" s="21">
        <v>4.8000000000000001E-2</v>
      </c>
      <c r="N182" s="8">
        <v>2.7199999999999998E-2</v>
      </c>
      <c r="O182" s="7">
        <v>2235662</v>
      </c>
      <c r="P182" s="7">
        <v>108.72</v>
      </c>
      <c r="Q182" s="7">
        <v>0</v>
      </c>
      <c r="R182" s="7">
        <v>2430.61</v>
      </c>
      <c r="S182" s="8">
        <v>4.4999999999999997E-3</v>
      </c>
      <c r="T182" s="8">
        <v>3.7000000000000002E-3</v>
      </c>
      <c r="U182" s="8">
        <v>5.9999999999999995E-4</v>
      </c>
    </row>
    <row r="183" spans="2:21">
      <c r="B183" s="6" t="s">
        <v>396</v>
      </c>
      <c r="C183" s="17">
        <v>1138494</v>
      </c>
      <c r="D183" s="18" t="s">
        <v>141</v>
      </c>
      <c r="E183" s="6"/>
      <c r="F183" s="18">
        <v>520041997</v>
      </c>
      <c r="G183" s="6" t="s">
        <v>397</v>
      </c>
      <c r="H183" s="6" t="s">
        <v>264</v>
      </c>
      <c r="I183" s="6" t="s">
        <v>100</v>
      </c>
      <c r="J183" s="6"/>
      <c r="K183" s="17">
        <v>1.23</v>
      </c>
      <c r="L183" s="6" t="s">
        <v>101</v>
      </c>
      <c r="M183" s="21">
        <v>2.7900000000000001E-2</v>
      </c>
      <c r="N183" s="8">
        <v>9.2999999999999992E-3</v>
      </c>
      <c r="O183" s="7">
        <v>2800622.61</v>
      </c>
      <c r="P183" s="7">
        <v>103</v>
      </c>
      <c r="Q183" s="7">
        <v>0</v>
      </c>
      <c r="R183" s="7">
        <v>2884.64</v>
      </c>
      <c r="S183" s="8">
        <v>8.3999999999999995E-3</v>
      </c>
      <c r="T183" s="8">
        <v>4.4000000000000003E-3</v>
      </c>
      <c r="U183" s="8">
        <v>6.9999999999999999E-4</v>
      </c>
    </row>
    <row r="184" spans="2:21">
      <c r="B184" s="6" t="s">
        <v>398</v>
      </c>
      <c r="C184" s="17">
        <v>6130199</v>
      </c>
      <c r="D184" s="18" t="s">
        <v>141</v>
      </c>
      <c r="E184" s="6"/>
      <c r="F184" s="18">
        <v>520017807</v>
      </c>
      <c r="G184" s="6" t="s">
        <v>217</v>
      </c>
      <c r="H184" s="6" t="s">
        <v>264</v>
      </c>
      <c r="I184" s="6" t="s">
        <v>100</v>
      </c>
      <c r="J184" s="6"/>
      <c r="K184" s="17">
        <v>2.98</v>
      </c>
      <c r="L184" s="6" t="s">
        <v>101</v>
      </c>
      <c r="M184" s="21">
        <v>5.0500000000000003E-2</v>
      </c>
      <c r="N184" s="8">
        <v>1.14E-2</v>
      </c>
      <c r="O184" s="7">
        <v>1284009</v>
      </c>
      <c r="P184" s="7">
        <v>113.75</v>
      </c>
      <c r="Q184" s="7">
        <v>0</v>
      </c>
      <c r="R184" s="7">
        <v>1460.56</v>
      </c>
      <c r="S184" s="8">
        <v>2E-3</v>
      </c>
      <c r="T184" s="8">
        <v>2.2000000000000001E-3</v>
      </c>
      <c r="U184" s="8">
        <v>4.0000000000000002E-4</v>
      </c>
    </row>
    <row r="185" spans="2:21">
      <c r="B185" s="6" t="s">
        <v>399</v>
      </c>
      <c r="C185" s="17">
        <v>1160647</v>
      </c>
      <c r="D185" s="18" t="s">
        <v>141</v>
      </c>
      <c r="E185" s="6"/>
      <c r="F185" s="18">
        <v>513754069</v>
      </c>
      <c r="G185" s="6" t="s">
        <v>236</v>
      </c>
      <c r="H185" s="6" t="s">
        <v>264</v>
      </c>
      <c r="I185" s="6" t="s">
        <v>100</v>
      </c>
      <c r="J185" s="6"/>
      <c r="K185" s="17">
        <v>5.77</v>
      </c>
      <c r="L185" s="6" t="s">
        <v>101</v>
      </c>
      <c r="M185" s="21">
        <v>2.64E-2</v>
      </c>
      <c r="N185" s="8">
        <v>1.9800000000000002E-2</v>
      </c>
      <c r="O185" s="7">
        <v>1474292</v>
      </c>
      <c r="P185" s="7">
        <v>104.59</v>
      </c>
      <c r="Q185" s="7">
        <v>0</v>
      </c>
      <c r="R185" s="7">
        <v>1541.96</v>
      </c>
      <c r="S185" s="8">
        <v>8.9999999999999998E-4</v>
      </c>
      <c r="T185" s="8">
        <v>2.3999999999999998E-3</v>
      </c>
      <c r="U185" s="8">
        <v>4.0000000000000002E-4</v>
      </c>
    </row>
    <row r="186" spans="2:21">
      <c r="B186" s="6" t="s">
        <v>400</v>
      </c>
      <c r="C186" s="17">
        <v>1136068</v>
      </c>
      <c r="D186" s="18" t="s">
        <v>141</v>
      </c>
      <c r="E186" s="6"/>
      <c r="F186" s="18">
        <v>513754069</v>
      </c>
      <c r="G186" s="6" t="s">
        <v>236</v>
      </c>
      <c r="H186" s="6" t="s">
        <v>264</v>
      </c>
      <c r="I186" s="6" t="s">
        <v>100</v>
      </c>
      <c r="J186" s="6"/>
      <c r="K186" s="17">
        <v>3.34</v>
      </c>
      <c r="L186" s="6" t="s">
        <v>101</v>
      </c>
      <c r="M186" s="21">
        <v>3.9199999999999999E-2</v>
      </c>
      <c r="N186" s="8">
        <v>1.24E-2</v>
      </c>
      <c r="O186" s="7">
        <v>3000000</v>
      </c>
      <c r="P186" s="7">
        <v>111.01</v>
      </c>
      <c r="Q186" s="7">
        <v>0</v>
      </c>
      <c r="R186" s="7">
        <v>3330.3</v>
      </c>
      <c r="S186" s="8">
        <v>3.0999999999999999E-3</v>
      </c>
      <c r="T186" s="8">
        <v>5.1000000000000004E-3</v>
      </c>
      <c r="U186" s="8">
        <v>8.0000000000000004E-4</v>
      </c>
    </row>
    <row r="187" spans="2:21">
      <c r="B187" s="6" t="s">
        <v>401</v>
      </c>
      <c r="C187" s="17">
        <v>1132968</v>
      </c>
      <c r="D187" s="18" t="s">
        <v>141</v>
      </c>
      <c r="E187" s="6"/>
      <c r="F187" s="18">
        <v>513754069</v>
      </c>
      <c r="G187" s="6" t="s">
        <v>236</v>
      </c>
      <c r="H187" s="6" t="s">
        <v>264</v>
      </c>
      <c r="I187" s="6" t="s">
        <v>100</v>
      </c>
      <c r="J187" s="6"/>
      <c r="K187" s="17">
        <v>1.94</v>
      </c>
      <c r="L187" s="6" t="s">
        <v>101</v>
      </c>
      <c r="M187" s="21">
        <v>4.1399999999999999E-2</v>
      </c>
      <c r="N187" s="8">
        <v>1.12E-2</v>
      </c>
      <c r="O187" s="7">
        <v>1072669</v>
      </c>
      <c r="P187" s="7">
        <v>105.96</v>
      </c>
      <c r="Q187" s="7">
        <v>0</v>
      </c>
      <c r="R187" s="7">
        <v>1136.5999999999999</v>
      </c>
      <c r="S187" s="8">
        <v>2.3E-3</v>
      </c>
      <c r="T187" s="8">
        <v>1.6999999999999999E-3</v>
      </c>
      <c r="U187" s="8">
        <v>2.9999999999999997E-4</v>
      </c>
    </row>
    <row r="188" spans="2:21">
      <c r="B188" s="6" t="s">
        <v>402</v>
      </c>
      <c r="C188" s="17">
        <v>2260420</v>
      </c>
      <c r="D188" s="18" t="s">
        <v>141</v>
      </c>
      <c r="E188" s="6"/>
      <c r="F188" s="18">
        <v>520024126</v>
      </c>
      <c r="G188" s="6" t="s">
        <v>217</v>
      </c>
      <c r="H188" s="6" t="s">
        <v>264</v>
      </c>
      <c r="I188" s="6" t="s">
        <v>100</v>
      </c>
      <c r="J188" s="6"/>
      <c r="K188" s="17">
        <v>1.69</v>
      </c>
      <c r="L188" s="6" t="s">
        <v>101</v>
      </c>
      <c r="M188" s="21">
        <v>5.74E-2</v>
      </c>
      <c r="N188" s="8">
        <v>1.32E-2</v>
      </c>
      <c r="O188" s="7">
        <v>62879.28</v>
      </c>
      <c r="P188" s="7">
        <v>109.02</v>
      </c>
      <c r="Q188" s="7">
        <v>0</v>
      </c>
      <c r="R188" s="7">
        <v>68.55</v>
      </c>
      <c r="S188" s="8">
        <v>4.1999999999999997E-3</v>
      </c>
      <c r="T188" s="8">
        <v>1E-4</v>
      </c>
      <c r="U188" s="8">
        <v>0</v>
      </c>
    </row>
    <row r="189" spans="2:21">
      <c r="B189" s="6" t="s">
        <v>403</v>
      </c>
      <c r="C189" s="17">
        <v>1139286</v>
      </c>
      <c r="D189" s="18" t="s">
        <v>141</v>
      </c>
      <c r="E189" s="6"/>
      <c r="F189" s="18">
        <v>513230029</v>
      </c>
      <c r="G189" s="6" t="s">
        <v>236</v>
      </c>
      <c r="H189" s="6" t="s">
        <v>297</v>
      </c>
      <c r="I189" s="6" t="s">
        <v>212</v>
      </c>
      <c r="J189" s="6"/>
      <c r="K189" s="17">
        <v>3.32</v>
      </c>
      <c r="L189" s="6" t="s">
        <v>101</v>
      </c>
      <c r="M189" s="21">
        <v>3.2899999999999999E-2</v>
      </c>
      <c r="N189" s="8">
        <v>1.35E-2</v>
      </c>
      <c r="O189" s="7">
        <v>781986</v>
      </c>
      <c r="P189" s="7">
        <v>108.23</v>
      </c>
      <c r="Q189" s="7">
        <v>0</v>
      </c>
      <c r="R189" s="7">
        <v>846.34</v>
      </c>
      <c r="S189" s="8">
        <v>8.9999999999999998E-4</v>
      </c>
      <c r="T189" s="8">
        <v>1.2999999999999999E-3</v>
      </c>
      <c r="U189" s="8">
        <v>2.0000000000000001E-4</v>
      </c>
    </row>
    <row r="190" spans="2:21">
      <c r="B190" s="6" t="s">
        <v>404</v>
      </c>
      <c r="C190" s="17">
        <v>3230240</v>
      </c>
      <c r="D190" s="18" t="s">
        <v>141</v>
      </c>
      <c r="E190" s="6"/>
      <c r="F190" s="18">
        <v>520037789</v>
      </c>
      <c r="G190" s="6" t="s">
        <v>217</v>
      </c>
      <c r="H190" s="6" t="s">
        <v>264</v>
      </c>
      <c r="I190" s="6" t="s">
        <v>100</v>
      </c>
      <c r="J190" s="6"/>
      <c r="K190" s="17">
        <v>3.44</v>
      </c>
      <c r="L190" s="6" t="s">
        <v>101</v>
      </c>
      <c r="M190" s="21">
        <v>3.5000000000000003E-2</v>
      </c>
      <c r="N190" s="8">
        <v>1.46E-2</v>
      </c>
      <c r="O190" s="7">
        <v>10202.76</v>
      </c>
      <c r="P190" s="7">
        <v>107.19</v>
      </c>
      <c r="Q190" s="7">
        <v>0</v>
      </c>
      <c r="R190" s="7">
        <v>10.94</v>
      </c>
      <c r="S190" s="8">
        <v>0</v>
      </c>
      <c r="T190" s="8">
        <v>0</v>
      </c>
      <c r="U190" s="8">
        <v>0</v>
      </c>
    </row>
    <row r="191" spans="2:21">
      <c r="B191" s="6" t="s">
        <v>405</v>
      </c>
      <c r="C191" s="17">
        <v>1135920</v>
      </c>
      <c r="D191" s="18" t="s">
        <v>141</v>
      </c>
      <c r="E191" s="6"/>
      <c r="F191" s="18">
        <v>513937714</v>
      </c>
      <c r="G191" s="6" t="s">
        <v>236</v>
      </c>
      <c r="H191" s="6" t="s">
        <v>297</v>
      </c>
      <c r="I191" s="6" t="s">
        <v>212</v>
      </c>
      <c r="J191" s="6"/>
      <c r="K191" s="17">
        <v>3.31</v>
      </c>
      <c r="L191" s="6" t="s">
        <v>101</v>
      </c>
      <c r="M191" s="21">
        <v>4.1000000000000002E-2</v>
      </c>
      <c r="N191" s="8">
        <v>8.9999999999999993E-3</v>
      </c>
      <c r="O191" s="7">
        <v>4487122</v>
      </c>
      <c r="P191" s="7">
        <v>111</v>
      </c>
      <c r="Q191" s="7">
        <v>91.99</v>
      </c>
      <c r="R191" s="7">
        <v>5072.6899999999996</v>
      </c>
      <c r="S191" s="8">
        <v>1.4999999999999999E-2</v>
      </c>
      <c r="T191" s="8">
        <v>7.7999999999999996E-3</v>
      </c>
      <c r="U191" s="8">
        <v>1.1999999999999999E-3</v>
      </c>
    </row>
    <row r="192" spans="2:21">
      <c r="B192" s="6" t="s">
        <v>406</v>
      </c>
      <c r="C192" s="17">
        <v>2560209</v>
      </c>
      <c r="D192" s="18" t="s">
        <v>141</v>
      </c>
      <c r="E192" s="6"/>
      <c r="F192" s="18">
        <v>520036690</v>
      </c>
      <c r="G192" s="6" t="s">
        <v>407</v>
      </c>
      <c r="H192" s="6" t="s">
        <v>264</v>
      </c>
      <c r="I192" s="6" t="s">
        <v>100</v>
      </c>
      <c r="J192" s="6"/>
      <c r="K192" s="17">
        <v>3.78</v>
      </c>
      <c r="L192" s="6" t="s">
        <v>101</v>
      </c>
      <c r="M192" s="21">
        <v>2.29E-2</v>
      </c>
      <c r="N192" s="8">
        <v>1.0999999999999999E-2</v>
      </c>
      <c r="O192" s="7">
        <v>968027.19</v>
      </c>
      <c r="P192" s="7">
        <v>104.75</v>
      </c>
      <c r="Q192" s="7">
        <v>0</v>
      </c>
      <c r="R192" s="7">
        <v>1014.01</v>
      </c>
      <c r="S192" s="8">
        <v>3.5999999999999999E-3</v>
      </c>
      <c r="T192" s="8">
        <v>1.6000000000000001E-3</v>
      </c>
      <c r="U192" s="8">
        <v>2.0000000000000001E-4</v>
      </c>
    </row>
    <row r="193" spans="2:21">
      <c r="B193" s="6" t="s">
        <v>408</v>
      </c>
      <c r="C193" s="17">
        <v>1132505</v>
      </c>
      <c r="D193" s="18" t="s">
        <v>141</v>
      </c>
      <c r="E193" s="6"/>
      <c r="F193" s="18">
        <v>510216054</v>
      </c>
      <c r="G193" s="6" t="s">
        <v>238</v>
      </c>
      <c r="H193" s="6" t="s">
        <v>264</v>
      </c>
      <c r="I193" s="6" t="s">
        <v>100</v>
      </c>
      <c r="J193" s="6"/>
      <c r="K193" s="17">
        <v>3.32</v>
      </c>
      <c r="L193" s="6" t="s">
        <v>101</v>
      </c>
      <c r="M193" s="21">
        <v>1.7451999999999999E-2</v>
      </c>
      <c r="N193" s="8">
        <v>1.17E-2</v>
      </c>
      <c r="O193" s="7">
        <v>86548.39</v>
      </c>
      <c r="P193" s="7">
        <v>102.08</v>
      </c>
      <c r="Q193" s="7">
        <v>0</v>
      </c>
      <c r="R193" s="7">
        <v>88.35</v>
      </c>
      <c r="S193" s="8">
        <v>1E-4</v>
      </c>
      <c r="T193" s="8">
        <v>1E-4</v>
      </c>
      <c r="U193" s="8">
        <v>0</v>
      </c>
    </row>
    <row r="194" spans="2:21">
      <c r="B194" s="6" t="s">
        <v>409</v>
      </c>
      <c r="C194" s="17">
        <v>1139534</v>
      </c>
      <c r="D194" s="18" t="s">
        <v>141</v>
      </c>
      <c r="E194" s="6"/>
      <c r="F194" s="18">
        <v>510216054</v>
      </c>
      <c r="G194" s="6" t="s">
        <v>238</v>
      </c>
      <c r="H194" s="6" t="s">
        <v>264</v>
      </c>
      <c r="I194" s="6" t="s">
        <v>100</v>
      </c>
      <c r="J194" s="6"/>
      <c r="K194" s="17">
        <v>1.87</v>
      </c>
      <c r="L194" s="6" t="s">
        <v>101</v>
      </c>
      <c r="M194" s="21">
        <v>2.9600000000000001E-2</v>
      </c>
      <c r="N194" s="8">
        <v>9.4999999999999998E-3</v>
      </c>
      <c r="O194" s="7">
        <v>181141</v>
      </c>
      <c r="P194" s="7">
        <v>104.07</v>
      </c>
      <c r="Q194" s="7">
        <v>0</v>
      </c>
      <c r="R194" s="7">
        <v>188.51</v>
      </c>
      <c r="S194" s="8">
        <v>4.0000000000000002E-4</v>
      </c>
      <c r="T194" s="8">
        <v>2.9999999999999997E-4</v>
      </c>
      <c r="U194" s="8">
        <v>0</v>
      </c>
    </row>
    <row r="195" spans="2:21">
      <c r="B195" s="6" t="s">
        <v>410</v>
      </c>
      <c r="C195" s="17">
        <v>1133529</v>
      </c>
      <c r="D195" s="18" t="s">
        <v>141</v>
      </c>
      <c r="E195" s="6"/>
      <c r="F195" s="18">
        <v>514290345</v>
      </c>
      <c r="G195" s="6" t="s">
        <v>236</v>
      </c>
      <c r="H195" s="6" t="s">
        <v>264</v>
      </c>
      <c r="I195" s="6" t="s">
        <v>100</v>
      </c>
      <c r="J195" s="6"/>
      <c r="K195" s="17">
        <v>2.9</v>
      </c>
      <c r="L195" s="6" t="s">
        <v>101</v>
      </c>
      <c r="M195" s="21">
        <v>3.85E-2</v>
      </c>
      <c r="N195" s="8">
        <v>9.7999999999999997E-3</v>
      </c>
      <c r="O195" s="7">
        <v>255014</v>
      </c>
      <c r="P195" s="7">
        <v>110.29</v>
      </c>
      <c r="Q195" s="7">
        <v>0</v>
      </c>
      <c r="R195" s="7">
        <v>281.25</v>
      </c>
      <c r="S195" s="8">
        <v>5.9999999999999995E-4</v>
      </c>
      <c r="T195" s="8">
        <v>4.0000000000000002E-4</v>
      </c>
      <c r="U195" s="8">
        <v>1E-4</v>
      </c>
    </row>
    <row r="196" spans="2:21">
      <c r="B196" s="6" t="s">
        <v>411</v>
      </c>
      <c r="C196" s="17">
        <v>1136696</v>
      </c>
      <c r="D196" s="18" t="s">
        <v>141</v>
      </c>
      <c r="E196" s="6"/>
      <c r="F196" s="18">
        <v>514290345</v>
      </c>
      <c r="G196" s="6" t="s">
        <v>236</v>
      </c>
      <c r="H196" s="6" t="s">
        <v>264</v>
      </c>
      <c r="I196" s="6" t="s">
        <v>100</v>
      </c>
      <c r="J196" s="6"/>
      <c r="K196" s="17">
        <v>2.0099999999999998</v>
      </c>
      <c r="L196" s="6" t="s">
        <v>101</v>
      </c>
      <c r="M196" s="21">
        <v>3.0499999999999999E-2</v>
      </c>
      <c r="N196" s="8">
        <v>9.5999999999999992E-3</v>
      </c>
      <c r="O196" s="7">
        <v>2015903</v>
      </c>
      <c r="P196" s="7">
        <v>105.58</v>
      </c>
      <c r="Q196" s="7">
        <v>0</v>
      </c>
      <c r="R196" s="7">
        <v>2128.39</v>
      </c>
      <c r="S196" s="8">
        <v>4.8999999999999998E-3</v>
      </c>
      <c r="T196" s="8">
        <v>3.3E-3</v>
      </c>
      <c r="U196" s="8">
        <v>5.0000000000000001E-4</v>
      </c>
    </row>
    <row r="197" spans="2:21">
      <c r="B197" s="6" t="s">
        <v>412</v>
      </c>
      <c r="C197" s="17">
        <v>1139815</v>
      </c>
      <c r="D197" s="18" t="s">
        <v>141</v>
      </c>
      <c r="E197" s="6"/>
      <c r="F197" s="18">
        <v>514290345</v>
      </c>
      <c r="G197" s="6" t="s">
        <v>236</v>
      </c>
      <c r="H197" s="6" t="s">
        <v>264</v>
      </c>
      <c r="I197" s="6" t="s">
        <v>100</v>
      </c>
      <c r="J197" s="6"/>
      <c r="K197" s="17">
        <v>4.2300000000000004</v>
      </c>
      <c r="L197" s="6" t="s">
        <v>101</v>
      </c>
      <c r="M197" s="21">
        <v>3.61E-2</v>
      </c>
      <c r="N197" s="8">
        <v>1.17E-2</v>
      </c>
      <c r="O197" s="7">
        <v>1188341</v>
      </c>
      <c r="P197" s="7">
        <v>112.37</v>
      </c>
      <c r="Q197" s="7">
        <v>0</v>
      </c>
      <c r="R197" s="7">
        <v>1335.34</v>
      </c>
      <c r="S197" s="8">
        <v>1.5E-3</v>
      </c>
      <c r="T197" s="8">
        <v>2E-3</v>
      </c>
      <c r="U197" s="8">
        <v>2.9999999999999997E-4</v>
      </c>
    </row>
    <row r="198" spans="2:21">
      <c r="B198" s="6" t="s">
        <v>413</v>
      </c>
      <c r="C198" s="17">
        <v>1163062</v>
      </c>
      <c r="D198" s="18" t="s">
        <v>141</v>
      </c>
      <c r="E198" s="6"/>
      <c r="F198" s="18">
        <v>1662</v>
      </c>
      <c r="G198" s="6" t="s">
        <v>234</v>
      </c>
      <c r="H198" s="6" t="s">
        <v>264</v>
      </c>
      <c r="I198" s="6" t="s">
        <v>100</v>
      </c>
      <c r="J198" s="6"/>
      <c r="K198" s="17">
        <v>3.69</v>
      </c>
      <c r="L198" s="6" t="s">
        <v>101</v>
      </c>
      <c r="M198" s="21">
        <v>3.9300000000000002E-2</v>
      </c>
      <c r="N198" s="8">
        <v>7.5999999999999998E-2</v>
      </c>
      <c r="O198" s="7">
        <v>126668</v>
      </c>
      <c r="P198" s="7">
        <v>89.44</v>
      </c>
      <c r="Q198" s="7">
        <v>0</v>
      </c>
      <c r="R198" s="7">
        <v>113.29</v>
      </c>
      <c r="S198" s="8">
        <v>5.0000000000000001E-4</v>
      </c>
      <c r="T198" s="8">
        <v>2.0000000000000001E-4</v>
      </c>
      <c r="U198" s="8">
        <v>0</v>
      </c>
    </row>
    <row r="199" spans="2:21">
      <c r="B199" s="6" t="s">
        <v>414</v>
      </c>
      <c r="C199" s="17">
        <v>1137918</v>
      </c>
      <c r="D199" s="18" t="s">
        <v>141</v>
      </c>
      <c r="E199" s="6"/>
      <c r="F199" s="18">
        <v>1662</v>
      </c>
      <c r="G199" s="6" t="s">
        <v>234</v>
      </c>
      <c r="H199" s="6" t="s">
        <v>264</v>
      </c>
      <c r="I199" s="6" t="s">
        <v>100</v>
      </c>
      <c r="J199" s="6"/>
      <c r="K199" s="17">
        <v>1.1100000000000001</v>
      </c>
      <c r="L199" s="6" t="s">
        <v>101</v>
      </c>
      <c r="M199" s="21">
        <v>4.2500000000000003E-2</v>
      </c>
      <c r="N199" s="8">
        <v>5.7200000000000001E-2</v>
      </c>
      <c r="O199" s="7">
        <v>961799.15</v>
      </c>
      <c r="P199" s="7">
        <v>99.9</v>
      </c>
      <c r="Q199" s="7">
        <v>0</v>
      </c>
      <c r="R199" s="7">
        <v>960.84</v>
      </c>
      <c r="S199" s="8">
        <v>1.6999999999999999E-3</v>
      </c>
      <c r="T199" s="8">
        <v>1.5E-3</v>
      </c>
      <c r="U199" s="8">
        <v>2.0000000000000001E-4</v>
      </c>
    </row>
    <row r="200" spans="2:21">
      <c r="B200" s="6" t="s">
        <v>415</v>
      </c>
      <c r="C200" s="17">
        <v>7390149</v>
      </c>
      <c r="D200" s="18" t="s">
        <v>141</v>
      </c>
      <c r="E200" s="6"/>
      <c r="F200" s="18">
        <v>520028911</v>
      </c>
      <c r="G200" s="6" t="s">
        <v>331</v>
      </c>
      <c r="H200" s="6" t="s">
        <v>312</v>
      </c>
      <c r="I200" s="6" t="s">
        <v>100</v>
      </c>
      <c r="J200" s="6"/>
      <c r="K200" s="17">
        <v>2.89</v>
      </c>
      <c r="L200" s="6" t="s">
        <v>101</v>
      </c>
      <c r="M200" s="21">
        <v>3.7499999999999999E-2</v>
      </c>
      <c r="N200" s="8">
        <v>0.01</v>
      </c>
      <c r="O200" s="7">
        <v>1104587.57</v>
      </c>
      <c r="P200" s="7">
        <v>108.09</v>
      </c>
      <c r="Q200" s="7">
        <v>0</v>
      </c>
      <c r="R200" s="7">
        <v>1193.95</v>
      </c>
      <c r="S200" s="8">
        <v>2.8E-3</v>
      </c>
      <c r="T200" s="8">
        <v>1.8E-3</v>
      </c>
      <c r="U200" s="8">
        <v>2.9999999999999997E-4</v>
      </c>
    </row>
    <row r="201" spans="2:21">
      <c r="B201" s="6" t="s">
        <v>416</v>
      </c>
      <c r="C201" s="17">
        <v>7390222</v>
      </c>
      <c r="D201" s="18" t="s">
        <v>141</v>
      </c>
      <c r="E201" s="6"/>
      <c r="F201" s="18">
        <v>520028911</v>
      </c>
      <c r="G201" s="6" t="s">
        <v>331</v>
      </c>
      <c r="H201" s="6" t="s">
        <v>312</v>
      </c>
      <c r="I201" s="6" t="s">
        <v>100</v>
      </c>
      <c r="J201" s="6"/>
      <c r="K201" s="17">
        <v>5.42</v>
      </c>
      <c r="L201" s="6" t="s">
        <v>101</v>
      </c>
      <c r="M201" s="21">
        <v>3.7499999999999999E-2</v>
      </c>
      <c r="N201" s="8">
        <v>1.55E-2</v>
      </c>
      <c r="O201" s="7">
        <v>1631793</v>
      </c>
      <c r="P201" s="7">
        <v>114.32</v>
      </c>
      <c r="Q201" s="7">
        <v>0</v>
      </c>
      <c r="R201" s="7">
        <v>1865.47</v>
      </c>
      <c r="S201" s="8">
        <v>3.0000000000000001E-3</v>
      </c>
      <c r="T201" s="8">
        <v>2.8999999999999998E-3</v>
      </c>
      <c r="U201" s="8">
        <v>5.0000000000000001E-4</v>
      </c>
    </row>
    <row r="202" spans="2:21">
      <c r="B202" s="6" t="s">
        <v>417</v>
      </c>
      <c r="C202" s="17">
        <v>1160811</v>
      </c>
      <c r="D202" s="18" t="s">
        <v>141</v>
      </c>
      <c r="E202" s="6"/>
      <c r="F202" s="18">
        <v>1761</v>
      </c>
      <c r="G202" s="6" t="s">
        <v>317</v>
      </c>
      <c r="H202" s="6" t="s">
        <v>312</v>
      </c>
      <c r="I202" s="6" t="s">
        <v>100</v>
      </c>
      <c r="J202" s="6"/>
      <c r="K202" s="17">
        <v>3.03</v>
      </c>
      <c r="L202" s="6" t="s">
        <v>101</v>
      </c>
      <c r="M202" s="21">
        <v>4.7500000000000001E-2</v>
      </c>
      <c r="N202" s="8">
        <v>4.9500000000000002E-2</v>
      </c>
      <c r="O202" s="7">
        <v>1160667.01</v>
      </c>
      <c r="P202" s="7">
        <v>100.9</v>
      </c>
      <c r="Q202" s="7">
        <v>0</v>
      </c>
      <c r="R202" s="7">
        <v>1171.1099999999999</v>
      </c>
      <c r="S202" s="8">
        <v>1.9E-3</v>
      </c>
      <c r="T202" s="8">
        <v>1.8E-3</v>
      </c>
      <c r="U202" s="8">
        <v>2.9999999999999997E-4</v>
      </c>
    </row>
    <row r="203" spans="2:21">
      <c r="B203" s="6" t="s">
        <v>418</v>
      </c>
      <c r="C203" s="17">
        <v>6270144</v>
      </c>
      <c r="D203" s="18" t="s">
        <v>141</v>
      </c>
      <c r="E203" s="6"/>
      <c r="F203" s="18">
        <v>520025602</v>
      </c>
      <c r="G203" s="6" t="s">
        <v>419</v>
      </c>
      <c r="H203" s="6" t="s">
        <v>310</v>
      </c>
      <c r="I203" s="6" t="s">
        <v>212</v>
      </c>
      <c r="J203" s="6"/>
      <c r="K203" s="17">
        <v>3.83</v>
      </c>
      <c r="L203" s="6" t="s">
        <v>101</v>
      </c>
      <c r="M203" s="21">
        <v>0.05</v>
      </c>
      <c r="N203" s="8">
        <v>1.5100000000000001E-2</v>
      </c>
      <c r="O203" s="7">
        <v>153203.57999999999</v>
      </c>
      <c r="P203" s="7">
        <v>115.6</v>
      </c>
      <c r="Q203" s="7">
        <v>0</v>
      </c>
      <c r="R203" s="7">
        <v>177.1</v>
      </c>
      <c r="S203" s="8">
        <v>2.9999999999999997E-4</v>
      </c>
      <c r="T203" s="8">
        <v>2.9999999999999997E-4</v>
      </c>
      <c r="U203" s="8">
        <v>0</v>
      </c>
    </row>
    <row r="204" spans="2:21">
      <c r="B204" s="6" t="s">
        <v>420</v>
      </c>
      <c r="C204" s="17">
        <v>6270151</v>
      </c>
      <c r="D204" s="18" t="s">
        <v>141</v>
      </c>
      <c r="E204" s="6"/>
      <c r="F204" s="18">
        <v>520025602</v>
      </c>
      <c r="G204" s="6" t="s">
        <v>419</v>
      </c>
      <c r="H204" s="6" t="s">
        <v>310</v>
      </c>
      <c r="I204" s="6" t="s">
        <v>212</v>
      </c>
      <c r="J204" s="6"/>
      <c r="K204" s="17">
        <v>3.6</v>
      </c>
      <c r="L204" s="6" t="s">
        <v>101</v>
      </c>
      <c r="M204" s="21">
        <v>2.1746000000000001E-2</v>
      </c>
      <c r="N204" s="8">
        <v>1.9099999999999999E-2</v>
      </c>
      <c r="O204" s="7">
        <v>820038</v>
      </c>
      <c r="P204" s="7">
        <v>101.53</v>
      </c>
      <c r="Q204" s="7">
        <v>0</v>
      </c>
      <c r="R204" s="7">
        <v>832.58</v>
      </c>
      <c r="S204" s="8">
        <v>2.3E-3</v>
      </c>
      <c r="T204" s="8">
        <v>1.2999999999999999E-3</v>
      </c>
      <c r="U204" s="8">
        <v>2.0000000000000001E-4</v>
      </c>
    </row>
    <row r="205" spans="2:21">
      <c r="B205" s="6" t="s">
        <v>421</v>
      </c>
      <c r="C205" s="17">
        <v>1153725</v>
      </c>
      <c r="D205" s="18" t="s">
        <v>141</v>
      </c>
      <c r="E205" s="6"/>
      <c r="F205" s="18">
        <v>511399388</v>
      </c>
      <c r="G205" s="6" t="s">
        <v>321</v>
      </c>
      <c r="H205" s="6" t="s">
        <v>310</v>
      </c>
      <c r="I205" s="6" t="s">
        <v>212</v>
      </c>
      <c r="J205" s="6"/>
      <c r="K205" s="17">
        <v>3</v>
      </c>
      <c r="L205" s="6" t="s">
        <v>101</v>
      </c>
      <c r="M205" s="21">
        <v>4.1700000000000001E-2</v>
      </c>
      <c r="N205" s="8">
        <v>1.46E-2</v>
      </c>
      <c r="O205" s="7">
        <v>6382</v>
      </c>
      <c r="P205" s="7">
        <v>108.32</v>
      </c>
      <c r="Q205" s="7">
        <v>0</v>
      </c>
      <c r="R205" s="7">
        <v>6.91</v>
      </c>
      <c r="S205" s="8">
        <v>0</v>
      </c>
      <c r="T205" s="8">
        <v>0</v>
      </c>
      <c r="U205" s="8">
        <v>0</v>
      </c>
    </row>
    <row r="206" spans="2:21">
      <c r="B206" s="6" t="s">
        <v>422</v>
      </c>
      <c r="C206" s="17">
        <v>1134261</v>
      </c>
      <c r="D206" s="18" t="s">
        <v>141</v>
      </c>
      <c r="E206" s="6"/>
      <c r="F206" s="18">
        <v>511399388</v>
      </c>
      <c r="G206" s="6" t="s">
        <v>321</v>
      </c>
      <c r="H206" s="6" t="s">
        <v>310</v>
      </c>
      <c r="I206" s="6" t="s">
        <v>212</v>
      </c>
      <c r="J206" s="6"/>
      <c r="K206" s="17">
        <v>0.5</v>
      </c>
      <c r="L206" s="6" t="s">
        <v>101</v>
      </c>
      <c r="M206" s="21">
        <v>3.5000000000000003E-2</v>
      </c>
      <c r="N206" s="8">
        <v>1.4E-2</v>
      </c>
      <c r="O206" s="7">
        <v>119843.75</v>
      </c>
      <c r="P206" s="7">
        <v>101.05</v>
      </c>
      <c r="Q206" s="7">
        <v>0</v>
      </c>
      <c r="R206" s="7">
        <v>121.1</v>
      </c>
      <c r="S206" s="8">
        <v>2.5000000000000001E-3</v>
      </c>
      <c r="T206" s="8">
        <v>2.0000000000000001E-4</v>
      </c>
      <c r="U206" s="8">
        <v>0</v>
      </c>
    </row>
    <row r="207" spans="2:21">
      <c r="B207" s="6" t="s">
        <v>423</v>
      </c>
      <c r="C207" s="17">
        <v>1141191</v>
      </c>
      <c r="D207" s="18" t="s">
        <v>141</v>
      </c>
      <c r="E207" s="6"/>
      <c r="F207" s="18">
        <v>511399388</v>
      </c>
      <c r="G207" s="6" t="s">
        <v>321</v>
      </c>
      <c r="H207" s="6" t="s">
        <v>310</v>
      </c>
      <c r="I207" s="6" t="s">
        <v>212</v>
      </c>
      <c r="J207" s="6"/>
      <c r="K207" s="17">
        <v>2.3199999999999998</v>
      </c>
      <c r="L207" s="6" t="s">
        <v>101</v>
      </c>
      <c r="M207" s="21">
        <v>3.0499999999999999E-2</v>
      </c>
      <c r="N207" s="8">
        <v>1.3100000000000001E-2</v>
      </c>
      <c r="O207" s="7">
        <v>49011.85</v>
      </c>
      <c r="P207" s="7">
        <v>104.07</v>
      </c>
      <c r="Q207" s="7">
        <v>0</v>
      </c>
      <c r="R207" s="7">
        <v>51.01</v>
      </c>
      <c r="S207" s="8">
        <v>2.9999999999999997E-4</v>
      </c>
      <c r="T207" s="8">
        <v>1E-4</v>
      </c>
      <c r="U207" s="8">
        <v>0</v>
      </c>
    </row>
    <row r="208" spans="2:21">
      <c r="B208" s="6" t="s">
        <v>424</v>
      </c>
      <c r="C208" s="17">
        <v>1141647</v>
      </c>
      <c r="D208" s="18" t="s">
        <v>141</v>
      </c>
      <c r="E208" s="6"/>
      <c r="F208" s="18">
        <v>511809071</v>
      </c>
      <c r="G208" s="6" t="s">
        <v>260</v>
      </c>
      <c r="H208" s="6" t="s">
        <v>312</v>
      </c>
      <c r="I208" s="6" t="s">
        <v>100</v>
      </c>
      <c r="J208" s="6"/>
      <c r="K208" s="17">
        <v>1.33</v>
      </c>
      <c r="L208" s="6" t="s">
        <v>101</v>
      </c>
      <c r="M208" s="21">
        <v>3.4000000000000002E-2</v>
      </c>
      <c r="N208" s="8">
        <v>2.0299999999999999E-2</v>
      </c>
      <c r="O208" s="7">
        <v>2228838.9500000002</v>
      </c>
      <c r="P208" s="7">
        <v>102.32</v>
      </c>
      <c r="Q208" s="7">
        <v>0</v>
      </c>
      <c r="R208" s="7">
        <v>2280.5500000000002</v>
      </c>
      <c r="S208" s="8">
        <v>5.7999999999999996E-3</v>
      </c>
      <c r="T208" s="8">
        <v>3.5000000000000001E-3</v>
      </c>
      <c r="U208" s="8">
        <v>5.9999999999999995E-4</v>
      </c>
    </row>
    <row r="209" spans="2:21">
      <c r="B209" s="6" t="s">
        <v>425</v>
      </c>
      <c r="C209" s="17">
        <v>5730080</v>
      </c>
      <c r="D209" s="18" t="s">
        <v>141</v>
      </c>
      <c r="E209" s="6"/>
      <c r="F209" s="18">
        <v>520033424</v>
      </c>
      <c r="G209" s="6" t="s">
        <v>321</v>
      </c>
      <c r="H209" s="6" t="s">
        <v>312</v>
      </c>
      <c r="I209" s="6" t="s">
        <v>100</v>
      </c>
      <c r="J209" s="6"/>
      <c r="K209" s="17">
        <v>1.22</v>
      </c>
      <c r="L209" s="6" t="s">
        <v>101</v>
      </c>
      <c r="M209" s="21">
        <v>3.7999999999999999E-2</v>
      </c>
      <c r="N209" s="8">
        <v>1.2999999999999999E-2</v>
      </c>
      <c r="O209" s="7">
        <v>78105.23</v>
      </c>
      <c r="P209" s="7">
        <v>104.04</v>
      </c>
      <c r="Q209" s="7">
        <v>0</v>
      </c>
      <c r="R209" s="7">
        <v>81.260000000000005</v>
      </c>
      <c r="S209" s="8">
        <v>5.9999999999999995E-4</v>
      </c>
      <c r="T209" s="8">
        <v>1E-4</v>
      </c>
      <c r="U209" s="8">
        <v>0</v>
      </c>
    </row>
    <row r="210" spans="2:21">
      <c r="B210" s="6" t="s">
        <v>426</v>
      </c>
      <c r="C210" s="17">
        <v>1160746</v>
      </c>
      <c r="D210" s="18" t="s">
        <v>141</v>
      </c>
      <c r="E210" s="6"/>
      <c r="F210" s="18">
        <v>1630</v>
      </c>
      <c r="G210" s="6" t="s">
        <v>234</v>
      </c>
      <c r="H210" s="6" t="s">
        <v>312</v>
      </c>
      <c r="I210" s="6" t="s">
        <v>100</v>
      </c>
      <c r="J210" s="6"/>
      <c r="K210" s="17">
        <v>3.64</v>
      </c>
      <c r="L210" s="6" t="s">
        <v>101</v>
      </c>
      <c r="M210" s="21">
        <v>3.95E-2</v>
      </c>
      <c r="N210" s="8">
        <v>3.6900000000000002E-2</v>
      </c>
      <c r="O210" s="7">
        <v>192313</v>
      </c>
      <c r="P210" s="7">
        <v>101.38</v>
      </c>
      <c r="Q210" s="7">
        <v>0</v>
      </c>
      <c r="R210" s="7">
        <v>194.97</v>
      </c>
      <c r="S210" s="8">
        <v>5.0000000000000001E-4</v>
      </c>
      <c r="T210" s="8">
        <v>2.9999999999999997E-4</v>
      </c>
      <c r="U210" s="8">
        <v>0</v>
      </c>
    </row>
    <row r="211" spans="2:21">
      <c r="B211" s="6" t="s">
        <v>427</v>
      </c>
      <c r="C211" s="17">
        <v>1133891</v>
      </c>
      <c r="D211" s="18" t="s">
        <v>141</v>
      </c>
      <c r="E211" s="6"/>
      <c r="F211" s="18">
        <v>1630</v>
      </c>
      <c r="G211" s="6" t="s">
        <v>234</v>
      </c>
      <c r="H211" s="6" t="s">
        <v>312</v>
      </c>
      <c r="I211" s="6" t="s">
        <v>100</v>
      </c>
      <c r="J211" s="6"/>
      <c r="K211" s="17">
        <v>1.83</v>
      </c>
      <c r="L211" s="6" t="s">
        <v>101</v>
      </c>
      <c r="M211" s="21">
        <v>6.0499999999999998E-2</v>
      </c>
      <c r="N211" s="8">
        <v>3.15E-2</v>
      </c>
      <c r="O211" s="7">
        <v>383041.5</v>
      </c>
      <c r="P211" s="7">
        <v>105.85</v>
      </c>
      <c r="Q211" s="7">
        <v>0</v>
      </c>
      <c r="R211" s="7">
        <v>405.45</v>
      </c>
      <c r="S211" s="8">
        <v>6.9999999999999999E-4</v>
      </c>
      <c r="T211" s="8">
        <v>5.9999999999999995E-4</v>
      </c>
      <c r="U211" s="8">
        <v>1E-4</v>
      </c>
    </row>
    <row r="212" spans="2:21">
      <c r="B212" s="6" t="s">
        <v>428</v>
      </c>
      <c r="C212" s="17">
        <v>1161371</v>
      </c>
      <c r="D212" s="18" t="s">
        <v>141</v>
      </c>
      <c r="E212" s="6"/>
      <c r="F212" s="18">
        <v>520043795</v>
      </c>
      <c r="G212" s="6" t="s">
        <v>317</v>
      </c>
      <c r="H212" s="6" t="s">
        <v>310</v>
      </c>
      <c r="I212" s="6" t="s">
        <v>212</v>
      </c>
      <c r="J212" s="6"/>
      <c r="K212" s="17">
        <v>5.86</v>
      </c>
      <c r="L212" s="6" t="s">
        <v>101</v>
      </c>
      <c r="M212" s="21">
        <v>2.1100000000000001E-2</v>
      </c>
      <c r="N212" s="8">
        <v>1.7500000000000002E-2</v>
      </c>
      <c r="O212" s="7">
        <v>1932272.45</v>
      </c>
      <c r="P212" s="7">
        <v>102.25</v>
      </c>
      <c r="Q212" s="7">
        <v>0</v>
      </c>
      <c r="R212" s="7">
        <v>1975.75</v>
      </c>
      <c r="S212" s="8">
        <v>5.1000000000000004E-3</v>
      </c>
      <c r="T212" s="8">
        <v>3.0000000000000001E-3</v>
      </c>
      <c r="U212" s="8">
        <v>5.0000000000000001E-4</v>
      </c>
    </row>
    <row r="213" spans="2:21">
      <c r="B213" s="6" t="s">
        <v>429</v>
      </c>
      <c r="C213" s="17">
        <v>2380053</v>
      </c>
      <c r="D213" s="18" t="s">
        <v>141</v>
      </c>
      <c r="E213" s="6"/>
      <c r="F213" s="18">
        <v>520036435</v>
      </c>
      <c r="G213" s="6" t="s">
        <v>207</v>
      </c>
      <c r="H213" s="6" t="s">
        <v>312</v>
      </c>
      <c r="I213" s="6" t="s">
        <v>100</v>
      </c>
      <c r="J213" s="6"/>
      <c r="K213" s="17">
        <v>4.08</v>
      </c>
      <c r="L213" s="6" t="s">
        <v>101</v>
      </c>
      <c r="M213" s="21">
        <v>2.3900000000000001E-2</v>
      </c>
      <c r="N213" s="8">
        <v>1.0800000000000001E-2</v>
      </c>
      <c r="O213" s="7">
        <v>1939751.3</v>
      </c>
      <c r="P213" s="7">
        <v>105.4</v>
      </c>
      <c r="Q213" s="7">
        <v>0</v>
      </c>
      <c r="R213" s="7">
        <v>2044.5</v>
      </c>
      <c r="S213" s="8">
        <v>1.0200000000000001E-2</v>
      </c>
      <c r="T213" s="8">
        <v>3.0999999999999999E-3</v>
      </c>
      <c r="U213" s="8">
        <v>5.0000000000000001E-4</v>
      </c>
    </row>
    <row r="214" spans="2:21">
      <c r="B214" s="6" t="s">
        <v>430</v>
      </c>
      <c r="C214" s="17">
        <v>1160241</v>
      </c>
      <c r="D214" s="18" t="s">
        <v>141</v>
      </c>
      <c r="E214" s="6"/>
      <c r="F214" s="18">
        <v>513937714</v>
      </c>
      <c r="G214" s="6" t="s">
        <v>236</v>
      </c>
      <c r="H214" s="6" t="s">
        <v>310</v>
      </c>
      <c r="I214" s="6" t="s">
        <v>212</v>
      </c>
      <c r="J214" s="6"/>
      <c r="K214" s="17">
        <v>5.46</v>
      </c>
      <c r="L214" s="6" t="s">
        <v>101</v>
      </c>
      <c r="M214" s="21">
        <v>1.84E-2</v>
      </c>
      <c r="N214" s="8">
        <v>1.2200000000000001E-2</v>
      </c>
      <c r="O214" s="7">
        <v>110420</v>
      </c>
      <c r="P214" s="7">
        <v>103.89</v>
      </c>
      <c r="Q214" s="7">
        <v>0</v>
      </c>
      <c r="R214" s="7">
        <v>114.72</v>
      </c>
      <c r="S214" s="8">
        <v>4.0000000000000002E-4</v>
      </c>
      <c r="T214" s="8">
        <v>2.0000000000000001E-4</v>
      </c>
      <c r="U214" s="8">
        <v>0</v>
      </c>
    </row>
    <row r="215" spans="2:21">
      <c r="B215" s="6" t="s">
        <v>431</v>
      </c>
      <c r="C215" s="17">
        <v>6320105</v>
      </c>
      <c r="D215" s="18" t="s">
        <v>141</v>
      </c>
      <c r="E215" s="6"/>
      <c r="F215" s="18">
        <v>520018383</v>
      </c>
      <c r="G215" s="6" t="s">
        <v>432</v>
      </c>
      <c r="H215" s="6" t="s">
        <v>312</v>
      </c>
      <c r="I215" s="6" t="s">
        <v>100</v>
      </c>
      <c r="J215" s="6"/>
      <c r="K215" s="17">
        <v>2.68</v>
      </c>
      <c r="L215" s="6" t="s">
        <v>101</v>
      </c>
      <c r="M215" s="21">
        <v>5.8900000000000001E-2</v>
      </c>
      <c r="N215" s="8">
        <v>9.9000000000000008E-3</v>
      </c>
      <c r="O215" s="7">
        <v>1688856</v>
      </c>
      <c r="P215" s="7">
        <v>113.65</v>
      </c>
      <c r="Q215" s="7">
        <v>0</v>
      </c>
      <c r="R215" s="7">
        <v>1919.38</v>
      </c>
      <c r="S215" s="8">
        <v>4.8999999999999998E-3</v>
      </c>
      <c r="T215" s="8">
        <v>2.8999999999999998E-3</v>
      </c>
      <c r="U215" s="8">
        <v>5.0000000000000001E-4</v>
      </c>
    </row>
    <row r="216" spans="2:21">
      <c r="B216" s="6" t="s">
        <v>433</v>
      </c>
      <c r="C216" s="17">
        <v>1118835</v>
      </c>
      <c r="D216" s="18" t="s">
        <v>141</v>
      </c>
      <c r="E216" s="6"/>
      <c r="F216" s="18">
        <v>520044314</v>
      </c>
      <c r="G216" s="6" t="s">
        <v>267</v>
      </c>
      <c r="H216" s="6" t="s">
        <v>312</v>
      </c>
      <c r="I216" s="6" t="s">
        <v>100</v>
      </c>
      <c r="J216" s="6"/>
      <c r="K216" s="17">
        <v>0.99</v>
      </c>
      <c r="L216" s="6" t="s">
        <v>101</v>
      </c>
      <c r="M216" s="21">
        <v>1.252E-2</v>
      </c>
      <c r="N216" s="8">
        <v>8.5000000000000006E-3</v>
      </c>
      <c r="O216" s="7">
        <v>8642</v>
      </c>
      <c r="P216" s="7">
        <v>100.4</v>
      </c>
      <c r="Q216" s="7">
        <v>0</v>
      </c>
      <c r="R216" s="7">
        <v>8.68</v>
      </c>
      <c r="S216" s="8">
        <v>1E-4</v>
      </c>
      <c r="T216" s="8">
        <v>0</v>
      </c>
      <c r="U216" s="8">
        <v>0</v>
      </c>
    </row>
    <row r="217" spans="2:21">
      <c r="B217" s="6" t="s">
        <v>434</v>
      </c>
      <c r="C217" s="17">
        <v>1141415</v>
      </c>
      <c r="D217" s="18" t="s">
        <v>141</v>
      </c>
      <c r="E217" s="6"/>
      <c r="F217" s="18">
        <v>520044314</v>
      </c>
      <c r="G217" s="6" t="s">
        <v>267</v>
      </c>
      <c r="H217" s="6" t="s">
        <v>312</v>
      </c>
      <c r="I217" s="6" t="s">
        <v>100</v>
      </c>
      <c r="J217" s="6"/>
      <c r="K217" s="17">
        <v>1.95</v>
      </c>
      <c r="L217" s="6" t="s">
        <v>101</v>
      </c>
      <c r="M217" s="21">
        <v>2.1600000000000001E-2</v>
      </c>
      <c r="N217" s="8">
        <v>9.4999999999999998E-3</v>
      </c>
      <c r="O217" s="7">
        <v>130044.86</v>
      </c>
      <c r="P217" s="7">
        <v>102.4</v>
      </c>
      <c r="Q217" s="7">
        <v>0</v>
      </c>
      <c r="R217" s="7">
        <v>133.16999999999999</v>
      </c>
      <c r="S217" s="8">
        <v>2.9999999999999997E-4</v>
      </c>
      <c r="T217" s="8">
        <v>2.0000000000000001E-4</v>
      </c>
      <c r="U217" s="8">
        <v>0</v>
      </c>
    </row>
    <row r="218" spans="2:21">
      <c r="B218" s="6" t="s">
        <v>435</v>
      </c>
      <c r="C218" s="17">
        <v>1156397</v>
      </c>
      <c r="D218" s="18" t="s">
        <v>141</v>
      </c>
      <c r="E218" s="6"/>
      <c r="F218" s="18">
        <v>520044314</v>
      </c>
      <c r="G218" s="6" t="s">
        <v>267</v>
      </c>
      <c r="H218" s="6" t="s">
        <v>312</v>
      </c>
      <c r="I218" s="6" t="s">
        <v>100</v>
      </c>
      <c r="J218" s="6"/>
      <c r="K218" s="17">
        <v>4.49</v>
      </c>
      <c r="L218" s="6" t="s">
        <v>101</v>
      </c>
      <c r="M218" s="21">
        <v>0.04</v>
      </c>
      <c r="N218" s="8">
        <v>1.4500000000000001E-2</v>
      </c>
      <c r="O218" s="7">
        <v>1585400.01</v>
      </c>
      <c r="P218" s="7">
        <v>113.95</v>
      </c>
      <c r="Q218" s="7">
        <v>0</v>
      </c>
      <c r="R218" s="7">
        <v>1806.56</v>
      </c>
      <c r="S218" s="8">
        <v>1.9E-3</v>
      </c>
      <c r="T218" s="8">
        <v>2.8E-3</v>
      </c>
      <c r="U218" s="8">
        <v>4.0000000000000002E-4</v>
      </c>
    </row>
    <row r="219" spans="2:21">
      <c r="B219" s="6" t="s">
        <v>436</v>
      </c>
      <c r="C219" s="17">
        <v>11563970</v>
      </c>
      <c r="D219" s="18" t="s">
        <v>141</v>
      </c>
      <c r="E219" s="6"/>
      <c r="F219" s="6"/>
      <c r="G219" s="6"/>
      <c r="H219" s="6" t="s">
        <v>312</v>
      </c>
      <c r="I219" s="6" t="s">
        <v>100</v>
      </c>
      <c r="J219" s="6"/>
      <c r="K219" s="17">
        <v>4.49</v>
      </c>
      <c r="L219" s="6" t="s">
        <v>101</v>
      </c>
      <c r="M219" s="21">
        <v>0.04</v>
      </c>
      <c r="N219" s="8">
        <v>1.4499999999999999E-2</v>
      </c>
      <c r="O219" s="7">
        <v>724800</v>
      </c>
      <c r="P219" s="7">
        <v>113.95</v>
      </c>
      <c r="Q219" s="7">
        <v>0</v>
      </c>
      <c r="R219" s="7">
        <v>825.91</v>
      </c>
      <c r="T219" s="8">
        <v>1.2999999999999999E-3</v>
      </c>
      <c r="U219" s="8">
        <v>2.0000000000000001E-4</v>
      </c>
    </row>
    <row r="220" spans="2:21">
      <c r="B220" s="6" t="s">
        <v>437</v>
      </c>
      <c r="C220" s="17">
        <v>1139732</v>
      </c>
      <c r="D220" s="18" t="s">
        <v>141</v>
      </c>
      <c r="E220" s="6"/>
      <c r="F220" s="18">
        <v>1673</v>
      </c>
      <c r="G220" s="6" t="s">
        <v>234</v>
      </c>
      <c r="H220" s="6" t="s">
        <v>310</v>
      </c>
      <c r="I220" s="6" t="s">
        <v>212</v>
      </c>
      <c r="J220" s="6"/>
      <c r="K220" s="17">
        <v>1.41</v>
      </c>
      <c r="L220" s="6" t="s">
        <v>101</v>
      </c>
      <c r="M220" s="21">
        <v>4.9000000000000002E-2</v>
      </c>
      <c r="N220" s="8">
        <v>1.52E-2</v>
      </c>
      <c r="O220" s="7">
        <v>413408.55</v>
      </c>
      <c r="P220" s="7">
        <v>106.89</v>
      </c>
      <c r="Q220" s="7">
        <v>0</v>
      </c>
      <c r="R220" s="7">
        <v>441.89</v>
      </c>
      <c r="S220" s="8">
        <v>1.9E-3</v>
      </c>
      <c r="T220" s="8">
        <v>6.9999999999999999E-4</v>
      </c>
      <c r="U220" s="8">
        <v>1E-4</v>
      </c>
    </row>
    <row r="221" spans="2:21">
      <c r="B221" s="6" t="s">
        <v>438</v>
      </c>
      <c r="C221" s="17">
        <v>1136464</v>
      </c>
      <c r="D221" s="18" t="s">
        <v>141</v>
      </c>
      <c r="E221" s="6"/>
      <c r="F221" s="18">
        <v>514065283</v>
      </c>
      <c r="G221" s="6" t="s">
        <v>260</v>
      </c>
      <c r="H221" s="6" t="s">
        <v>310</v>
      </c>
      <c r="I221" s="6" t="s">
        <v>212</v>
      </c>
      <c r="J221" s="6"/>
      <c r="K221" s="17">
        <v>2.8</v>
      </c>
      <c r="L221" s="6" t="s">
        <v>101</v>
      </c>
      <c r="M221" s="21">
        <v>0.03</v>
      </c>
      <c r="N221" s="8">
        <v>1.4E-2</v>
      </c>
      <c r="O221" s="7">
        <v>36885.699999999997</v>
      </c>
      <c r="P221" s="7">
        <v>105.56</v>
      </c>
      <c r="Q221" s="7">
        <v>0</v>
      </c>
      <c r="R221" s="7">
        <v>38.94</v>
      </c>
      <c r="S221" s="8">
        <v>1E-4</v>
      </c>
      <c r="T221" s="8">
        <v>1E-4</v>
      </c>
      <c r="U221" s="8">
        <v>0</v>
      </c>
    </row>
    <row r="222" spans="2:21">
      <c r="B222" s="6" t="s">
        <v>439</v>
      </c>
      <c r="C222" s="17">
        <v>1141829</v>
      </c>
      <c r="D222" s="18" t="s">
        <v>141</v>
      </c>
      <c r="E222" s="6"/>
      <c r="F222" s="18">
        <v>514065283</v>
      </c>
      <c r="G222" s="6" t="s">
        <v>260</v>
      </c>
      <c r="H222" s="6" t="s">
        <v>310</v>
      </c>
      <c r="I222" s="6" t="s">
        <v>212</v>
      </c>
      <c r="J222" s="6"/>
      <c r="K222" s="17">
        <v>3.82</v>
      </c>
      <c r="L222" s="6" t="s">
        <v>101</v>
      </c>
      <c r="M222" s="21">
        <v>2.5499999999999998E-2</v>
      </c>
      <c r="N222" s="8">
        <v>1.5100000000000001E-2</v>
      </c>
      <c r="O222" s="7">
        <v>109105.4</v>
      </c>
      <c r="P222" s="7">
        <v>104.9</v>
      </c>
      <c r="Q222" s="7">
        <v>0</v>
      </c>
      <c r="R222" s="7">
        <v>114.45</v>
      </c>
      <c r="S222" s="8">
        <v>4.0000000000000002E-4</v>
      </c>
      <c r="T222" s="8">
        <v>2.0000000000000001E-4</v>
      </c>
      <c r="U222" s="8">
        <v>0</v>
      </c>
    </row>
    <row r="223" spans="2:21">
      <c r="B223" s="6" t="s">
        <v>440</v>
      </c>
      <c r="C223" s="17">
        <v>1136134</v>
      </c>
      <c r="D223" s="18" t="s">
        <v>141</v>
      </c>
      <c r="E223" s="6"/>
      <c r="F223" s="18">
        <v>514892801</v>
      </c>
      <c r="G223" s="6" t="s">
        <v>441</v>
      </c>
      <c r="H223" s="6" t="s">
        <v>312</v>
      </c>
      <c r="I223" s="6" t="s">
        <v>100</v>
      </c>
      <c r="J223" s="6"/>
      <c r="K223" s="17">
        <v>2.64</v>
      </c>
      <c r="L223" s="6" t="s">
        <v>101</v>
      </c>
      <c r="M223" s="21">
        <v>3.3500000000000002E-2</v>
      </c>
      <c r="N223" s="8">
        <v>1.09E-2</v>
      </c>
      <c r="O223" s="7">
        <v>1973487.86</v>
      </c>
      <c r="P223" s="7">
        <v>106.92</v>
      </c>
      <c r="Q223" s="7">
        <v>0</v>
      </c>
      <c r="R223" s="7">
        <v>2110.0500000000002</v>
      </c>
      <c r="S223" s="8">
        <v>5.7000000000000002E-3</v>
      </c>
      <c r="T223" s="8">
        <v>3.2000000000000002E-3</v>
      </c>
      <c r="U223" s="8">
        <v>5.0000000000000001E-4</v>
      </c>
    </row>
    <row r="224" spans="2:21">
      <c r="B224" s="6" t="s">
        <v>442</v>
      </c>
      <c r="C224" s="17">
        <v>1141951</v>
      </c>
      <c r="D224" s="18" t="s">
        <v>141</v>
      </c>
      <c r="E224" s="6"/>
      <c r="F224" s="18">
        <v>514892801</v>
      </c>
      <c r="G224" s="6" t="s">
        <v>441</v>
      </c>
      <c r="H224" s="6" t="s">
        <v>312</v>
      </c>
      <c r="I224" s="6" t="s">
        <v>100</v>
      </c>
      <c r="J224" s="6"/>
      <c r="K224" s="17">
        <v>4.7699999999999996</v>
      </c>
      <c r="L224" s="6" t="s">
        <v>101</v>
      </c>
      <c r="M224" s="21">
        <v>2.6200000000000001E-2</v>
      </c>
      <c r="N224" s="8">
        <v>1.18E-2</v>
      </c>
      <c r="O224" s="7">
        <v>3459760.98</v>
      </c>
      <c r="P224" s="7">
        <v>106.96</v>
      </c>
      <c r="Q224" s="7">
        <v>45.32</v>
      </c>
      <c r="R224" s="7">
        <v>3745.88</v>
      </c>
      <c r="S224" s="8">
        <v>4.7999999999999996E-3</v>
      </c>
      <c r="T224" s="8">
        <v>5.7000000000000002E-3</v>
      </c>
      <c r="U224" s="8">
        <v>8.9999999999999998E-4</v>
      </c>
    </row>
    <row r="225" spans="2:21">
      <c r="B225" s="6" t="s">
        <v>443</v>
      </c>
      <c r="C225" s="17">
        <v>2580066</v>
      </c>
      <c r="D225" s="18" t="s">
        <v>141</v>
      </c>
      <c r="E225" s="6"/>
      <c r="F225" s="18">
        <v>520036732</v>
      </c>
      <c r="G225" s="6" t="s">
        <v>260</v>
      </c>
      <c r="H225" s="6" t="s">
        <v>310</v>
      </c>
      <c r="I225" s="6" t="s">
        <v>212</v>
      </c>
      <c r="J225" s="6"/>
      <c r="K225" s="17">
        <v>0.57999999999999996</v>
      </c>
      <c r="L225" s="6" t="s">
        <v>101</v>
      </c>
      <c r="M225" s="21">
        <v>4.3999999999999997E-2</v>
      </c>
      <c r="N225" s="8">
        <v>8.8000000000000005E-3</v>
      </c>
      <c r="O225" s="7">
        <v>9402.42</v>
      </c>
      <c r="P225" s="7">
        <v>103.87</v>
      </c>
      <c r="Q225" s="7">
        <v>0</v>
      </c>
      <c r="R225" s="7">
        <v>9.77</v>
      </c>
      <c r="S225" s="8">
        <v>2.9999999999999997E-4</v>
      </c>
      <c r="T225" s="8">
        <v>0</v>
      </c>
      <c r="U225" s="8">
        <v>0</v>
      </c>
    </row>
    <row r="226" spans="2:21">
      <c r="B226" s="6" t="s">
        <v>444</v>
      </c>
      <c r="C226" s="17">
        <v>7150345</v>
      </c>
      <c r="D226" s="18" t="s">
        <v>141</v>
      </c>
      <c r="E226" s="6"/>
      <c r="F226" s="18">
        <v>520025990</v>
      </c>
      <c r="G226" s="6" t="s">
        <v>321</v>
      </c>
      <c r="H226" s="6" t="s">
        <v>319</v>
      </c>
      <c r="I226" s="6" t="s">
        <v>212</v>
      </c>
      <c r="J226" s="6"/>
      <c r="K226" s="17">
        <v>0</v>
      </c>
      <c r="L226" s="6" t="s">
        <v>101</v>
      </c>
      <c r="M226" s="21">
        <v>0.05</v>
      </c>
      <c r="N226" s="8">
        <v>0</v>
      </c>
      <c r="O226" s="7">
        <v>0.06</v>
      </c>
      <c r="P226" s="7">
        <v>100</v>
      </c>
      <c r="Q226" s="7">
        <v>0</v>
      </c>
      <c r="R226" s="7">
        <v>0</v>
      </c>
      <c r="S226" s="8">
        <v>0</v>
      </c>
      <c r="T226" s="8">
        <v>0</v>
      </c>
      <c r="U226" s="8">
        <v>0</v>
      </c>
    </row>
    <row r="227" spans="2:21">
      <c r="B227" s="6" t="s">
        <v>445</v>
      </c>
      <c r="C227" s="17">
        <v>7150352</v>
      </c>
      <c r="D227" s="18" t="s">
        <v>141</v>
      </c>
      <c r="E227" s="6"/>
      <c r="F227" s="18">
        <v>520025990</v>
      </c>
      <c r="G227" s="6" t="s">
        <v>321</v>
      </c>
      <c r="H227" s="6" t="s">
        <v>319</v>
      </c>
      <c r="I227" s="6" t="s">
        <v>212</v>
      </c>
      <c r="J227" s="6"/>
      <c r="K227" s="17">
        <v>1.43</v>
      </c>
      <c r="L227" s="6" t="s">
        <v>101</v>
      </c>
      <c r="M227" s="21">
        <v>4.65E-2</v>
      </c>
      <c r="N227" s="8">
        <v>1.35E-2</v>
      </c>
      <c r="O227" s="7">
        <v>338133.32</v>
      </c>
      <c r="P227" s="7">
        <v>104.75</v>
      </c>
      <c r="Q227" s="7">
        <v>0</v>
      </c>
      <c r="R227" s="7">
        <v>354.19</v>
      </c>
      <c r="S227" s="8">
        <v>3.5999999999999999E-3</v>
      </c>
      <c r="T227" s="8">
        <v>5.0000000000000001E-4</v>
      </c>
      <c r="U227" s="8">
        <v>1E-4</v>
      </c>
    </row>
    <row r="228" spans="2:21">
      <c r="B228" s="6" t="s">
        <v>446</v>
      </c>
      <c r="C228" s="17">
        <v>11616780</v>
      </c>
      <c r="D228" s="18" t="s">
        <v>141</v>
      </c>
      <c r="E228" s="6"/>
      <c r="F228" s="18">
        <v>510454333</v>
      </c>
      <c r="G228" s="6" t="s">
        <v>207</v>
      </c>
      <c r="H228" s="6" t="s">
        <v>322</v>
      </c>
      <c r="I228" s="6" t="s">
        <v>100</v>
      </c>
      <c r="J228" s="6"/>
      <c r="K228" s="17">
        <v>3.25</v>
      </c>
      <c r="L228" s="6" t="s">
        <v>101</v>
      </c>
      <c r="N228" s="8">
        <v>3.1E-2</v>
      </c>
      <c r="O228" s="7">
        <v>2437308.0099999998</v>
      </c>
      <c r="P228" s="7">
        <v>97.43</v>
      </c>
      <c r="Q228" s="7">
        <v>0</v>
      </c>
      <c r="R228" s="7">
        <v>2374.6999999999998</v>
      </c>
      <c r="S228" s="8">
        <v>7.6E-3</v>
      </c>
      <c r="T228" s="8">
        <v>3.5999999999999999E-3</v>
      </c>
      <c r="U228" s="8">
        <v>5.9999999999999995E-4</v>
      </c>
    </row>
    <row r="229" spans="2:21">
      <c r="B229" s="6" t="s">
        <v>447</v>
      </c>
      <c r="C229" s="17">
        <v>1160878</v>
      </c>
      <c r="D229" s="18" t="s">
        <v>141</v>
      </c>
      <c r="E229" s="6"/>
      <c r="F229" s="18">
        <v>510560188</v>
      </c>
      <c r="G229" s="6" t="s">
        <v>234</v>
      </c>
      <c r="H229" s="6" t="s">
        <v>319</v>
      </c>
      <c r="I229" s="6" t="s">
        <v>212</v>
      </c>
      <c r="J229" s="6"/>
      <c r="K229" s="17">
        <v>5.68</v>
      </c>
      <c r="L229" s="6" t="s">
        <v>101</v>
      </c>
      <c r="M229" s="21">
        <v>3.2500000000000001E-2</v>
      </c>
      <c r="N229" s="8">
        <v>2.6499999999999999E-2</v>
      </c>
      <c r="O229" s="7">
        <v>1345413</v>
      </c>
      <c r="P229" s="7">
        <v>104.36</v>
      </c>
      <c r="Q229" s="7">
        <v>0</v>
      </c>
      <c r="R229" s="7">
        <v>1404.07</v>
      </c>
      <c r="S229" s="8">
        <v>3.8999999999999998E-3</v>
      </c>
      <c r="T229" s="8">
        <v>2.2000000000000001E-3</v>
      </c>
      <c r="U229" s="8">
        <v>2.9999999999999997E-4</v>
      </c>
    </row>
    <row r="230" spans="2:21">
      <c r="B230" s="6" t="s">
        <v>448</v>
      </c>
      <c r="C230" s="17">
        <v>1142645</v>
      </c>
      <c r="D230" s="18" t="s">
        <v>141</v>
      </c>
      <c r="E230" s="6"/>
      <c r="F230" s="18">
        <v>520034760</v>
      </c>
      <c r="G230" s="6" t="s">
        <v>321</v>
      </c>
      <c r="H230" s="6" t="s">
        <v>319</v>
      </c>
      <c r="I230" s="6" t="s">
        <v>212</v>
      </c>
      <c r="J230" s="6"/>
      <c r="K230" s="17">
        <v>3.01</v>
      </c>
      <c r="L230" s="6" t="s">
        <v>101</v>
      </c>
      <c r="M230" s="21">
        <v>2.75E-2</v>
      </c>
      <c r="N230" s="8">
        <v>1.49E-2</v>
      </c>
      <c r="O230" s="7">
        <v>524400</v>
      </c>
      <c r="P230" s="7">
        <v>104.55</v>
      </c>
      <c r="Q230" s="7">
        <v>0</v>
      </c>
      <c r="R230" s="7">
        <v>548.26</v>
      </c>
      <c r="S230" s="8">
        <v>1.5E-3</v>
      </c>
      <c r="T230" s="8">
        <v>8.0000000000000004E-4</v>
      </c>
      <c r="U230" s="8">
        <v>1E-4</v>
      </c>
    </row>
    <row r="231" spans="2:21">
      <c r="B231" s="6" t="s">
        <v>449</v>
      </c>
      <c r="C231" s="17">
        <v>1135698</v>
      </c>
      <c r="D231" s="18" t="s">
        <v>141</v>
      </c>
      <c r="E231" s="6"/>
      <c r="F231" s="18">
        <v>520034760</v>
      </c>
      <c r="G231" s="6" t="s">
        <v>321</v>
      </c>
      <c r="H231" s="6" t="s">
        <v>319</v>
      </c>
      <c r="I231" s="6" t="s">
        <v>212</v>
      </c>
      <c r="J231" s="6"/>
      <c r="K231" s="17">
        <v>0.74</v>
      </c>
      <c r="L231" s="6" t="s">
        <v>101</v>
      </c>
      <c r="M231" s="21">
        <v>3.9E-2</v>
      </c>
      <c r="N231" s="8">
        <v>1.1299999999999999E-2</v>
      </c>
      <c r="O231" s="7">
        <v>735327.3</v>
      </c>
      <c r="P231" s="7">
        <v>103.04</v>
      </c>
      <c r="Q231" s="7">
        <v>0</v>
      </c>
      <c r="R231" s="7">
        <v>757.68</v>
      </c>
      <c r="S231" s="8">
        <v>3.0999999999999999E-3</v>
      </c>
      <c r="T231" s="8">
        <v>1.1999999999999999E-3</v>
      </c>
      <c r="U231" s="8">
        <v>2.0000000000000001E-4</v>
      </c>
    </row>
    <row r="232" spans="2:21">
      <c r="B232" s="6" t="s">
        <v>450</v>
      </c>
      <c r="C232" s="17">
        <v>1135607</v>
      </c>
      <c r="D232" s="18" t="s">
        <v>141</v>
      </c>
      <c r="E232" s="6"/>
      <c r="F232" s="18">
        <v>510609761</v>
      </c>
      <c r="G232" s="6" t="s">
        <v>321</v>
      </c>
      <c r="H232" s="6" t="s">
        <v>322</v>
      </c>
      <c r="I232" s="6" t="s">
        <v>100</v>
      </c>
      <c r="J232" s="6"/>
      <c r="K232" s="17">
        <v>1.95</v>
      </c>
      <c r="L232" s="6" t="s">
        <v>101</v>
      </c>
      <c r="M232" s="21">
        <v>4.2000000000000003E-2</v>
      </c>
      <c r="N232" s="8">
        <v>1.29E-2</v>
      </c>
      <c r="O232" s="7">
        <v>336281.27</v>
      </c>
      <c r="P232" s="7">
        <v>105.72</v>
      </c>
      <c r="Q232" s="7">
        <v>56.11</v>
      </c>
      <c r="R232" s="7">
        <v>411.63</v>
      </c>
      <c r="S232" s="8">
        <v>1.1000000000000001E-3</v>
      </c>
      <c r="T232" s="8">
        <v>5.9999999999999995E-4</v>
      </c>
      <c r="U232" s="8">
        <v>1E-4</v>
      </c>
    </row>
    <row r="233" spans="2:21">
      <c r="B233" s="6" t="s">
        <v>451</v>
      </c>
      <c r="C233" s="17">
        <v>1167477</v>
      </c>
      <c r="D233" s="18" t="s">
        <v>141</v>
      </c>
      <c r="E233" s="6"/>
      <c r="F233" s="18">
        <v>1513</v>
      </c>
      <c r="G233" s="6" t="s">
        <v>234</v>
      </c>
      <c r="H233" s="6" t="s">
        <v>322</v>
      </c>
      <c r="I233" s="6" t="s">
        <v>100</v>
      </c>
      <c r="J233" s="6"/>
      <c r="K233" s="17">
        <v>2.37</v>
      </c>
      <c r="L233" s="6" t="s">
        <v>101</v>
      </c>
      <c r="M233" s="21">
        <v>0.05</v>
      </c>
      <c r="N233" s="8">
        <v>4.5400000000000003E-2</v>
      </c>
      <c r="O233" s="7">
        <v>963972</v>
      </c>
      <c r="P233" s="7">
        <v>101.2</v>
      </c>
      <c r="Q233" s="7">
        <v>0</v>
      </c>
      <c r="R233" s="7">
        <v>975.54</v>
      </c>
      <c r="S233" s="8">
        <v>5.3E-3</v>
      </c>
      <c r="T233" s="8">
        <v>1.5E-3</v>
      </c>
      <c r="U233" s="8">
        <v>2.0000000000000001E-4</v>
      </c>
    </row>
    <row r="234" spans="2:21">
      <c r="B234" s="6" t="s">
        <v>452</v>
      </c>
      <c r="C234" s="17">
        <v>1136126</v>
      </c>
      <c r="D234" s="18" t="s">
        <v>141</v>
      </c>
      <c r="E234" s="6"/>
      <c r="F234" s="18">
        <v>514068980</v>
      </c>
      <c r="G234" s="6" t="s">
        <v>260</v>
      </c>
      <c r="H234" s="6" t="s">
        <v>319</v>
      </c>
      <c r="I234" s="6" t="s">
        <v>212</v>
      </c>
      <c r="J234" s="6"/>
      <c r="K234" s="17">
        <v>1.62</v>
      </c>
      <c r="L234" s="6" t="s">
        <v>101</v>
      </c>
      <c r="M234" s="21">
        <v>3.5000000000000003E-2</v>
      </c>
      <c r="N234" s="8">
        <v>1.5599999999999999E-2</v>
      </c>
      <c r="O234" s="7">
        <v>58642.86</v>
      </c>
      <c r="P234" s="7">
        <v>104.35</v>
      </c>
      <c r="Q234" s="7">
        <v>0</v>
      </c>
      <c r="R234" s="7">
        <v>61.19</v>
      </c>
      <c r="S234" s="8">
        <v>1.2999999999999999E-3</v>
      </c>
      <c r="T234" s="8">
        <v>1E-4</v>
      </c>
      <c r="U234" s="8">
        <v>0</v>
      </c>
    </row>
    <row r="235" spans="2:21">
      <c r="B235" s="6" t="s">
        <v>453</v>
      </c>
      <c r="C235" s="17">
        <v>1139476</v>
      </c>
      <c r="D235" s="18" t="s">
        <v>141</v>
      </c>
      <c r="E235" s="6"/>
      <c r="F235" s="18">
        <v>512096793</v>
      </c>
      <c r="G235" s="6" t="s">
        <v>217</v>
      </c>
      <c r="H235" s="6" t="s">
        <v>319</v>
      </c>
      <c r="I235" s="6" t="s">
        <v>212</v>
      </c>
      <c r="J235" s="6"/>
      <c r="K235" s="17">
        <v>2.08</v>
      </c>
      <c r="L235" s="6" t="s">
        <v>101</v>
      </c>
      <c r="M235" s="21">
        <v>3.85E-2</v>
      </c>
      <c r="N235" s="8">
        <v>1.54E-2</v>
      </c>
      <c r="O235" s="7">
        <v>235489.8</v>
      </c>
      <c r="P235" s="7">
        <v>104.85</v>
      </c>
      <c r="Q235" s="7">
        <v>0</v>
      </c>
      <c r="R235" s="7">
        <v>246.91</v>
      </c>
      <c r="S235" s="8">
        <v>1.5E-3</v>
      </c>
      <c r="T235" s="8">
        <v>4.0000000000000002E-4</v>
      </c>
      <c r="U235" s="8">
        <v>1E-4</v>
      </c>
    </row>
    <row r="236" spans="2:21">
      <c r="B236" s="6" t="s">
        <v>454</v>
      </c>
      <c r="C236" s="17">
        <v>5760236</v>
      </c>
      <c r="D236" s="18" t="s">
        <v>141</v>
      </c>
      <c r="E236" s="6"/>
      <c r="F236" s="18">
        <v>520028010</v>
      </c>
      <c r="G236" s="6" t="s">
        <v>331</v>
      </c>
      <c r="H236" s="6" t="s">
        <v>322</v>
      </c>
      <c r="I236" s="6" t="s">
        <v>100</v>
      </c>
      <c r="J236" s="6"/>
      <c r="K236" s="17">
        <v>2.0299999999999998</v>
      </c>
      <c r="L236" s="6" t="s">
        <v>101</v>
      </c>
      <c r="M236" s="21">
        <v>4.5499999999999999E-2</v>
      </c>
      <c r="N236" s="8">
        <v>1.3299999999999999E-2</v>
      </c>
      <c r="O236" s="7">
        <v>118807.11</v>
      </c>
      <c r="P236" s="7">
        <v>107.02</v>
      </c>
      <c r="Q236" s="7">
        <v>0</v>
      </c>
      <c r="R236" s="7">
        <v>127.15</v>
      </c>
      <c r="S236" s="8">
        <v>2.0000000000000001E-4</v>
      </c>
      <c r="T236" s="8">
        <v>2.0000000000000001E-4</v>
      </c>
      <c r="U236" s="8">
        <v>0</v>
      </c>
    </row>
    <row r="237" spans="2:21">
      <c r="B237" s="6" t="s">
        <v>455</v>
      </c>
      <c r="C237" s="17">
        <v>5760301</v>
      </c>
      <c r="D237" s="18" t="s">
        <v>141</v>
      </c>
      <c r="E237" s="6"/>
      <c r="F237" s="18">
        <v>520028010</v>
      </c>
      <c r="G237" s="6" t="s">
        <v>331</v>
      </c>
      <c r="H237" s="6" t="s">
        <v>322</v>
      </c>
      <c r="I237" s="6" t="s">
        <v>100</v>
      </c>
      <c r="J237" s="6"/>
      <c r="K237" s="17">
        <v>4.92</v>
      </c>
      <c r="L237" s="6" t="s">
        <v>101</v>
      </c>
      <c r="M237" s="21">
        <v>2.1999999999999999E-2</v>
      </c>
      <c r="N237" s="8">
        <v>2.1499999999999998E-2</v>
      </c>
      <c r="O237" s="7">
        <v>5926664</v>
      </c>
      <c r="P237" s="7">
        <v>100.3</v>
      </c>
      <c r="Q237" s="7">
        <v>0</v>
      </c>
      <c r="R237" s="7">
        <v>5944.44</v>
      </c>
      <c r="S237" s="8">
        <v>4.1000000000000003E-3</v>
      </c>
      <c r="T237" s="8">
        <v>9.1000000000000004E-3</v>
      </c>
      <c r="U237" s="8">
        <v>1.5E-3</v>
      </c>
    </row>
    <row r="238" spans="2:21">
      <c r="B238" s="6" t="s">
        <v>456</v>
      </c>
      <c r="C238" s="17">
        <v>1168517</v>
      </c>
      <c r="D238" s="18" t="s">
        <v>141</v>
      </c>
      <c r="E238" s="6"/>
      <c r="F238" s="18">
        <v>512719485</v>
      </c>
      <c r="G238" s="6" t="s">
        <v>217</v>
      </c>
      <c r="H238" s="6" t="s">
        <v>319</v>
      </c>
      <c r="I238" s="6" t="s">
        <v>212</v>
      </c>
      <c r="J238" s="6"/>
      <c r="K238" s="17">
        <v>6.45</v>
      </c>
      <c r="L238" s="6" t="s">
        <v>101</v>
      </c>
      <c r="M238" s="21">
        <v>3.04E-2</v>
      </c>
      <c r="N238" s="8">
        <v>2.1999999999999999E-2</v>
      </c>
      <c r="O238" s="7">
        <v>7165583.2999999998</v>
      </c>
      <c r="P238" s="7">
        <v>105.55</v>
      </c>
      <c r="Q238" s="7">
        <v>0</v>
      </c>
      <c r="R238" s="7">
        <v>7563.27</v>
      </c>
      <c r="S238" s="8">
        <v>1.32E-2</v>
      </c>
      <c r="T238" s="8">
        <v>1.1599999999999999E-2</v>
      </c>
      <c r="U238" s="8">
        <v>1.9E-3</v>
      </c>
    </row>
    <row r="239" spans="2:21">
      <c r="B239" s="6" t="s">
        <v>457</v>
      </c>
      <c r="C239" s="17">
        <v>1159474</v>
      </c>
      <c r="D239" s="18" t="s">
        <v>141</v>
      </c>
      <c r="E239" s="6"/>
      <c r="F239" s="18">
        <v>1670</v>
      </c>
      <c r="G239" s="6" t="s">
        <v>234</v>
      </c>
      <c r="H239" s="6" t="s">
        <v>322</v>
      </c>
      <c r="I239" s="6" t="s">
        <v>100</v>
      </c>
      <c r="J239" s="6"/>
      <c r="K239" s="17">
        <v>1.97</v>
      </c>
      <c r="L239" s="6" t="s">
        <v>101</v>
      </c>
      <c r="M239" s="21">
        <v>4.65E-2</v>
      </c>
      <c r="N239" s="8">
        <v>4.6600000000000003E-2</v>
      </c>
      <c r="O239" s="7">
        <v>1216354</v>
      </c>
      <c r="P239" s="7">
        <v>102.02</v>
      </c>
      <c r="Q239" s="7">
        <v>0</v>
      </c>
      <c r="R239" s="7">
        <v>1240.92</v>
      </c>
      <c r="S239" s="8">
        <v>4.4000000000000003E-3</v>
      </c>
      <c r="T239" s="8">
        <v>1.9E-3</v>
      </c>
      <c r="U239" s="8">
        <v>2.9999999999999997E-4</v>
      </c>
    </row>
    <row r="240" spans="2:21">
      <c r="B240" s="6" t="s">
        <v>458</v>
      </c>
      <c r="C240" s="17">
        <v>1132836</v>
      </c>
      <c r="D240" s="18" t="s">
        <v>141</v>
      </c>
      <c r="E240" s="6"/>
      <c r="F240" s="18">
        <v>511930125</v>
      </c>
      <c r="G240" s="6" t="s">
        <v>267</v>
      </c>
      <c r="H240" s="6" t="s">
        <v>322</v>
      </c>
      <c r="I240" s="6" t="s">
        <v>100</v>
      </c>
      <c r="J240" s="6"/>
      <c r="K240" s="17">
        <v>2.42</v>
      </c>
      <c r="L240" s="6" t="s">
        <v>101</v>
      </c>
      <c r="M240" s="21">
        <v>4.1399999999999999E-2</v>
      </c>
      <c r="N240" s="8">
        <v>1.66E-2</v>
      </c>
      <c r="O240" s="7">
        <v>255025.09</v>
      </c>
      <c r="P240" s="7">
        <v>106</v>
      </c>
      <c r="Q240" s="7">
        <v>5.28</v>
      </c>
      <c r="R240" s="7">
        <v>275.61</v>
      </c>
      <c r="S240" s="8">
        <v>5.0000000000000001E-4</v>
      </c>
      <c r="T240" s="8">
        <v>4.0000000000000002E-4</v>
      </c>
      <c r="U240" s="8">
        <v>1E-4</v>
      </c>
    </row>
    <row r="241" spans="2:21">
      <c r="B241" s="6" t="s">
        <v>459</v>
      </c>
      <c r="C241" s="17">
        <v>1133800</v>
      </c>
      <c r="D241" s="18" t="s">
        <v>141</v>
      </c>
      <c r="E241" s="6"/>
      <c r="F241" s="18">
        <v>1628</v>
      </c>
      <c r="G241" s="6" t="s">
        <v>234</v>
      </c>
      <c r="H241" s="6" t="s">
        <v>322</v>
      </c>
      <c r="I241" s="6" t="s">
        <v>100</v>
      </c>
      <c r="J241" s="6"/>
      <c r="K241" s="17">
        <v>1.81</v>
      </c>
      <c r="L241" s="6" t="s">
        <v>101</v>
      </c>
      <c r="M241" s="21">
        <v>7.3999999999999996E-2</v>
      </c>
      <c r="N241" s="8">
        <v>4.9200000000000001E-2</v>
      </c>
      <c r="O241" s="7">
        <v>149036.06</v>
      </c>
      <c r="P241" s="7">
        <v>105.18</v>
      </c>
      <c r="Q241" s="7">
        <v>0</v>
      </c>
      <c r="R241" s="7">
        <v>156.76</v>
      </c>
      <c r="S241" s="8">
        <v>5.9999999999999995E-4</v>
      </c>
      <c r="T241" s="8">
        <v>2.0000000000000001E-4</v>
      </c>
      <c r="U241" s="8">
        <v>0</v>
      </c>
    </row>
    <row r="242" spans="2:21">
      <c r="B242" s="6" t="s">
        <v>460</v>
      </c>
      <c r="C242" s="17">
        <v>11398980</v>
      </c>
      <c r="D242" s="18" t="s">
        <v>141</v>
      </c>
      <c r="E242" s="6"/>
      <c r="F242" s="18">
        <v>1628</v>
      </c>
      <c r="G242" s="6" t="s">
        <v>234</v>
      </c>
      <c r="H242" s="6" t="s">
        <v>322</v>
      </c>
      <c r="I242" s="6" t="s">
        <v>100</v>
      </c>
      <c r="J242" s="6"/>
      <c r="K242" s="17">
        <v>3.21</v>
      </c>
      <c r="L242" s="6" t="s">
        <v>101</v>
      </c>
      <c r="M242" s="21">
        <v>7.400000000000001E-2</v>
      </c>
      <c r="N242" s="8">
        <v>7.0900000000000005E-2</v>
      </c>
      <c r="O242" s="7">
        <v>2798000</v>
      </c>
      <c r="P242" s="7">
        <v>93.34</v>
      </c>
      <c r="Q242" s="7">
        <v>0</v>
      </c>
      <c r="R242" s="7">
        <v>2611.65</v>
      </c>
      <c r="S242" s="8">
        <v>4.7999999999999996E-3</v>
      </c>
      <c r="T242" s="8">
        <v>4.0000000000000001E-3</v>
      </c>
      <c r="U242" s="8">
        <v>5.9999999999999995E-4</v>
      </c>
    </row>
    <row r="243" spans="2:21">
      <c r="B243" s="6" t="s">
        <v>461</v>
      </c>
      <c r="C243" s="17">
        <v>1139591</v>
      </c>
      <c r="D243" s="18" t="s">
        <v>141</v>
      </c>
      <c r="E243" s="6"/>
      <c r="F243" s="18">
        <v>514065283</v>
      </c>
      <c r="G243" s="6" t="s">
        <v>260</v>
      </c>
      <c r="H243" s="6" t="s">
        <v>319</v>
      </c>
      <c r="I243" s="6" t="s">
        <v>212</v>
      </c>
      <c r="J243" s="6"/>
      <c r="K243" s="17">
        <v>1.69</v>
      </c>
      <c r="L243" s="6" t="s">
        <v>101</v>
      </c>
      <c r="M243" s="21">
        <v>2.6499999999999999E-2</v>
      </c>
      <c r="N243" s="8">
        <v>-2.7199999999999998E-2</v>
      </c>
      <c r="O243" s="7">
        <v>359729.1</v>
      </c>
      <c r="P243" s="7">
        <v>102.44</v>
      </c>
      <c r="Q243" s="7">
        <v>0</v>
      </c>
      <c r="R243" s="7">
        <v>368.51</v>
      </c>
      <c r="S243" s="8">
        <v>1.5E-3</v>
      </c>
      <c r="T243" s="8">
        <v>5.9999999999999995E-4</v>
      </c>
      <c r="U243" s="8">
        <v>1E-4</v>
      </c>
    </row>
    <row r="244" spans="2:21">
      <c r="B244" s="6" t="s">
        <v>462</v>
      </c>
      <c r="C244" s="17">
        <v>1134923</v>
      </c>
      <c r="D244" s="18" t="s">
        <v>141</v>
      </c>
      <c r="E244" s="6"/>
      <c r="F244" s="18">
        <v>1638</v>
      </c>
      <c r="G244" s="6" t="s">
        <v>234</v>
      </c>
      <c r="H244" s="6" t="s">
        <v>322</v>
      </c>
      <c r="I244" s="6" t="s">
        <v>100</v>
      </c>
      <c r="J244" s="6"/>
      <c r="K244" s="17">
        <v>0.73</v>
      </c>
      <c r="L244" s="6" t="s">
        <v>101</v>
      </c>
      <c r="M244" s="21">
        <v>5.6399999999999999E-2</v>
      </c>
      <c r="N244" s="8">
        <v>6.88E-2</v>
      </c>
      <c r="O244" s="7">
        <v>2001657.27</v>
      </c>
      <c r="P244" s="7">
        <v>101.9</v>
      </c>
      <c r="Q244" s="7">
        <v>0</v>
      </c>
      <c r="R244" s="7">
        <v>2039.69</v>
      </c>
      <c r="S244" s="8">
        <v>4.7000000000000002E-3</v>
      </c>
      <c r="T244" s="8">
        <v>3.0999999999999999E-3</v>
      </c>
      <c r="U244" s="8">
        <v>5.0000000000000001E-4</v>
      </c>
    </row>
    <row r="245" spans="2:21">
      <c r="B245" s="6" t="s">
        <v>463</v>
      </c>
      <c r="C245" s="17">
        <v>1129741</v>
      </c>
      <c r="D245" s="18" t="s">
        <v>141</v>
      </c>
      <c r="E245" s="6"/>
      <c r="F245" s="18">
        <v>520036104</v>
      </c>
      <c r="G245" s="6" t="s">
        <v>321</v>
      </c>
      <c r="H245" s="6" t="s">
        <v>322</v>
      </c>
      <c r="I245" s="6" t="s">
        <v>100</v>
      </c>
      <c r="J245" s="6"/>
      <c r="K245" s="17">
        <v>2.48</v>
      </c>
      <c r="L245" s="6" t="s">
        <v>101</v>
      </c>
      <c r="M245" s="21">
        <v>6.2300000000000001E-2</v>
      </c>
      <c r="N245" s="8">
        <v>1.7999999999999999E-2</v>
      </c>
      <c r="O245" s="7">
        <v>3558915.53</v>
      </c>
      <c r="P245" s="7">
        <v>112.92</v>
      </c>
      <c r="Q245" s="7">
        <v>0</v>
      </c>
      <c r="R245" s="7">
        <v>4018.73</v>
      </c>
      <c r="S245" s="8">
        <v>5.5999999999999999E-3</v>
      </c>
      <c r="T245" s="8">
        <v>6.1999999999999998E-3</v>
      </c>
      <c r="U245" s="8">
        <v>1E-3</v>
      </c>
    </row>
    <row r="246" spans="2:21">
      <c r="B246" s="6" t="s">
        <v>464</v>
      </c>
      <c r="C246" s="17">
        <v>1143379</v>
      </c>
      <c r="D246" s="18" t="s">
        <v>141</v>
      </c>
      <c r="E246" s="6"/>
      <c r="F246" s="18">
        <v>511068256</v>
      </c>
      <c r="G246" s="6" t="s">
        <v>207</v>
      </c>
      <c r="H246" s="6" t="s">
        <v>342</v>
      </c>
      <c r="I246" s="6" t="s">
        <v>100</v>
      </c>
      <c r="J246" s="6"/>
      <c r="K246" s="17">
        <v>3.56</v>
      </c>
      <c r="L246" s="6" t="s">
        <v>101</v>
      </c>
      <c r="M246" s="21">
        <v>3.2500000000000001E-2</v>
      </c>
      <c r="N246" s="8">
        <v>1.9900000000000001E-2</v>
      </c>
      <c r="O246" s="7">
        <v>1986644.7</v>
      </c>
      <c r="P246" s="7">
        <v>104.53</v>
      </c>
      <c r="Q246" s="7">
        <v>0</v>
      </c>
      <c r="R246" s="7">
        <v>2076.64</v>
      </c>
      <c r="S246" s="8">
        <v>1.77E-2</v>
      </c>
      <c r="T246" s="8">
        <v>3.2000000000000002E-3</v>
      </c>
      <c r="U246" s="8">
        <v>5.0000000000000001E-4</v>
      </c>
    </row>
    <row r="247" spans="2:21">
      <c r="B247" s="6" t="s">
        <v>465</v>
      </c>
      <c r="C247" s="17">
        <v>1138593</v>
      </c>
      <c r="D247" s="18" t="s">
        <v>141</v>
      </c>
      <c r="E247" s="6"/>
      <c r="F247" s="18">
        <v>510607328</v>
      </c>
      <c r="G247" s="6" t="s">
        <v>234</v>
      </c>
      <c r="H247" s="6" t="s">
        <v>348</v>
      </c>
      <c r="I247" s="6" t="s">
        <v>212</v>
      </c>
      <c r="J247" s="6"/>
      <c r="K247" s="17">
        <v>1.96</v>
      </c>
      <c r="L247" s="6" t="s">
        <v>101</v>
      </c>
      <c r="M247" s="21">
        <v>5.0299999999999997E-2</v>
      </c>
      <c r="N247" s="8">
        <v>1.15E-2</v>
      </c>
      <c r="O247" s="7">
        <v>433420</v>
      </c>
      <c r="P247" s="7">
        <v>107.66</v>
      </c>
      <c r="Q247" s="7">
        <v>10.9</v>
      </c>
      <c r="R247" s="7">
        <v>477.52</v>
      </c>
      <c r="S247" s="8">
        <v>3.2000000000000002E-3</v>
      </c>
      <c r="T247" s="8">
        <v>6.9999999999999999E-4</v>
      </c>
      <c r="U247" s="8">
        <v>1E-4</v>
      </c>
    </row>
    <row r="248" spans="2:21">
      <c r="B248" s="6" t="s">
        <v>466</v>
      </c>
      <c r="C248" s="17">
        <v>1141118</v>
      </c>
      <c r="D248" s="18" t="s">
        <v>141</v>
      </c>
      <c r="E248" s="6"/>
      <c r="F248" s="18">
        <v>1683</v>
      </c>
      <c r="G248" s="6" t="s">
        <v>234</v>
      </c>
      <c r="H248" s="6" t="s">
        <v>342</v>
      </c>
      <c r="I248" s="6" t="s">
        <v>100</v>
      </c>
      <c r="J248" s="6"/>
      <c r="K248" s="17">
        <v>3.02</v>
      </c>
      <c r="L248" s="6" t="s">
        <v>101</v>
      </c>
      <c r="M248" s="21">
        <v>5.3999999999999999E-2</v>
      </c>
      <c r="N248" s="8">
        <v>4.6100000000000002E-2</v>
      </c>
      <c r="O248" s="7">
        <v>74663.05</v>
      </c>
      <c r="P248" s="7">
        <v>102.5</v>
      </c>
      <c r="Q248" s="7">
        <v>43.29</v>
      </c>
      <c r="R248" s="7">
        <v>119.82</v>
      </c>
      <c r="S248" s="8">
        <v>5.9999999999999995E-4</v>
      </c>
      <c r="T248" s="8">
        <v>2.0000000000000001E-4</v>
      </c>
      <c r="U248" s="8">
        <v>0</v>
      </c>
    </row>
    <row r="249" spans="2:21">
      <c r="B249" s="6" t="s">
        <v>467</v>
      </c>
      <c r="C249" s="17">
        <v>11411180</v>
      </c>
      <c r="D249" s="18" t="s">
        <v>141</v>
      </c>
      <c r="E249" s="6"/>
      <c r="F249" s="18">
        <v>1683</v>
      </c>
      <c r="G249" s="6" t="s">
        <v>234</v>
      </c>
      <c r="H249" s="6" t="s">
        <v>342</v>
      </c>
      <c r="I249" s="6" t="s">
        <v>100</v>
      </c>
      <c r="J249" s="6"/>
      <c r="K249" s="17">
        <v>3.02</v>
      </c>
      <c r="L249" s="6" t="s">
        <v>101</v>
      </c>
      <c r="M249" s="21">
        <v>5.4000000000000006E-2</v>
      </c>
      <c r="N249" s="8">
        <v>4.6100000000000002E-2</v>
      </c>
      <c r="O249" s="7">
        <v>1528744</v>
      </c>
      <c r="P249" s="7">
        <v>99.92</v>
      </c>
      <c r="Q249" s="7">
        <v>0</v>
      </c>
      <c r="R249" s="7">
        <v>1527.49</v>
      </c>
      <c r="S249" s="8">
        <v>1.14E-2</v>
      </c>
      <c r="T249" s="8">
        <v>2.3E-3</v>
      </c>
      <c r="U249" s="8">
        <v>4.0000000000000002E-4</v>
      </c>
    </row>
    <row r="250" spans="2:21">
      <c r="B250" s="6" t="s">
        <v>468</v>
      </c>
      <c r="C250" s="17">
        <v>1157700</v>
      </c>
      <c r="D250" s="18" t="s">
        <v>141</v>
      </c>
      <c r="E250" s="6"/>
      <c r="F250" s="18">
        <v>520043878</v>
      </c>
      <c r="G250" s="6" t="s">
        <v>238</v>
      </c>
      <c r="H250" s="6" t="s">
        <v>348</v>
      </c>
      <c r="I250" s="6" t="s">
        <v>212</v>
      </c>
      <c r="J250" s="6"/>
      <c r="K250" s="17">
        <v>3.53</v>
      </c>
      <c r="L250" s="6" t="s">
        <v>101</v>
      </c>
      <c r="M250" s="21">
        <v>3.2899999999999999E-2</v>
      </c>
      <c r="N250" s="8">
        <v>1.8200000000000001E-2</v>
      </c>
      <c r="O250" s="7">
        <v>1491260</v>
      </c>
      <c r="P250" s="7">
        <v>106.13</v>
      </c>
      <c r="Q250" s="7">
        <v>0</v>
      </c>
      <c r="R250" s="7">
        <v>1582.67</v>
      </c>
      <c r="S250" s="8">
        <v>5.7000000000000002E-3</v>
      </c>
      <c r="T250" s="8">
        <v>2.3999999999999998E-3</v>
      </c>
      <c r="U250" s="8">
        <v>4.0000000000000002E-4</v>
      </c>
    </row>
    <row r="251" spans="2:21">
      <c r="B251" s="6" t="s">
        <v>469</v>
      </c>
      <c r="C251" s="17">
        <v>1136761</v>
      </c>
      <c r="D251" s="18" t="s">
        <v>141</v>
      </c>
      <c r="E251" s="6"/>
      <c r="F251" s="18">
        <v>520043878</v>
      </c>
      <c r="G251" s="6" t="s">
        <v>238</v>
      </c>
      <c r="H251" s="6" t="s">
        <v>348</v>
      </c>
      <c r="I251" s="6" t="s">
        <v>212</v>
      </c>
      <c r="J251" s="6"/>
      <c r="K251" s="17">
        <v>1.47</v>
      </c>
      <c r="L251" s="6" t="s">
        <v>101</v>
      </c>
      <c r="M251" s="21">
        <v>4.5499999999999999E-2</v>
      </c>
      <c r="N251" s="8">
        <v>1.14E-2</v>
      </c>
      <c r="O251" s="7">
        <v>819135.78</v>
      </c>
      <c r="P251" s="7">
        <v>105.05</v>
      </c>
      <c r="Q251" s="7">
        <v>18.64</v>
      </c>
      <c r="R251" s="7">
        <v>879.14</v>
      </c>
      <c r="S251" s="8">
        <v>4.7000000000000002E-3</v>
      </c>
      <c r="T251" s="8">
        <v>1.2999999999999999E-3</v>
      </c>
      <c r="U251" s="8">
        <v>2.0000000000000001E-4</v>
      </c>
    </row>
    <row r="252" spans="2:21">
      <c r="B252" s="6" t="s">
        <v>470</v>
      </c>
      <c r="C252" s="17">
        <v>1140656</v>
      </c>
      <c r="D252" s="18" t="s">
        <v>141</v>
      </c>
      <c r="E252" s="6"/>
      <c r="F252" s="18">
        <v>520043878</v>
      </c>
      <c r="G252" s="6" t="s">
        <v>238</v>
      </c>
      <c r="H252" s="6" t="s">
        <v>348</v>
      </c>
      <c r="I252" s="6" t="s">
        <v>212</v>
      </c>
      <c r="J252" s="6"/>
      <c r="K252" s="17">
        <v>2.34</v>
      </c>
      <c r="L252" s="6" t="s">
        <v>101</v>
      </c>
      <c r="M252" s="21">
        <v>2.9499999999999998E-2</v>
      </c>
      <c r="N252" s="8">
        <v>1.5100000000000001E-2</v>
      </c>
      <c r="O252" s="7">
        <v>1773214.5</v>
      </c>
      <c r="P252" s="7">
        <v>103.64</v>
      </c>
      <c r="Q252" s="7">
        <v>0</v>
      </c>
      <c r="R252" s="7">
        <v>1837.76</v>
      </c>
      <c r="S252" s="8">
        <v>5.8999999999999999E-3</v>
      </c>
      <c r="T252" s="8">
        <v>2.8E-3</v>
      </c>
      <c r="U252" s="8">
        <v>5.0000000000000001E-4</v>
      </c>
    </row>
    <row r="253" spans="2:21">
      <c r="B253" s="6" t="s">
        <v>471</v>
      </c>
      <c r="C253" s="17">
        <v>1135656</v>
      </c>
      <c r="D253" s="18" t="s">
        <v>141</v>
      </c>
      <c r="E253" s="6"/>
      <c r="F253" s="18">
        <v>1643</v>
      </c>
      <c r="G253" s="6" t="s">
        <v>234</v>
      </c>
      <c r="H253" s="6" t="s">
        <v>348</v>
      </c>
      <c r="I253" s="6" t="s">
        <v>212</v>
      </c>
      <c r="J253" s="6"/>
      <c r="K253" s="17">
        <v>0.95</v>
      </c>
      <c r="L253" s="6" t="s">
        <v>101</v>
      </c>
      <c r="M253" s="21">
        <v>4.9500000000000002E-2</v>
      </c>
      <c r="N253" s="8">
        <v>0.18149999999999999</v>
      </c>
      <c r="O253" s="7">
        <v>1019639.79</v>
      </c>
      <c r="P253" s="7">
        <v>89.28</v>
      </c>
      <c r="Q253" s="7">
        <v>0</v>
      </c>
      <c r="R253" s="7">
        <v>910.33</v>
      </c>
      <c r="S253" s="8">
        <v>2.8E-3</v>
      </c>
      <c r="T253" s="8">
        <v>1.4E-3</v>
      </c>
      <c r="U253" s="8">
        <v>2.0000000000000001E-4</v>
      </c>
    </row>
    <row r="254" spans="2:21">
      <c r="B254" s="6" t="s">
        <v>472</v>
      </c>
      <c r="C254" s="17">
        <v>1143015</v>
      </c>
      <c r="D254" s="18" t="s">
        <v>141</v>
      </c>
      <c r="E254" s="6"/>
      <c r="F254" s="18">
        <v>1643</v>
      </c>
      <c r="G254" s="6" t="s">
        <v>234</v>
      </c>
      <c r="H254" s="6" t="s">
        <v>348</v>
      </c>
      <c r="I254" s="6" t="s">
        <v>212</v>
      </c>
      <c r="J254" s="6"/>
      <c r="K254" s="17">
        <v>2.5499999999999998</v>
      </c>
      <c r="L254" s="6" t="s">
        <v>101</v>
      </c>
      <c r="M254" s="21">
        <v>3.5499999999999997E-2</v>
      </c>
      <c r="N254" s="8">
        <v>0.1356</v>
      </c>
      <c r="O254" s="7">
        <v>822219.45</v>
      </c>
      <c r="P254" s="7">
        <v>78.7</v>
      </c>
      <c r="Q254" s="7">
        <v>0</v>
      </c>
      <c r="R254" s="7">
        <v>647.09</v>
      </c>
      <c r="S254" s="8">
        <v>8.0000000000000004E-4</v>
      </c>
      <c r="T254" s="8">
        <v>1E-3</v>
      </c>
      <c r="U254" s="8">
        <v>2.0000000000000001E-4</v>
      </c>
    </row>
    <row r="255" spans="2:21">
      <c r="B255" s="6" t="s">
        <v>473</v>
      </c>
      <c r="C255" s="17">
        <v>1169614</v>
      </c>
      <c r="D255" s="18" t="s">
        <v>141</v>
      </c>
      <c r="E255" s="6"/>
      <c r="F255" s="18">
        <v>550263107</v>
      </c>
      <c r="G255" s="6" t="s">
        <v>474</v>
      </c>
      <c r="H255" s="6" t="s">
        <v>342</v>
      </c>
      <c r="I255" s="6" t="s">
        <v>100</v>
      </c>
      <c r="J255" s="6"/>
      <c r="K255" s="17">
        <v>4.53</v>
      </c>
      <c r="L255" s="6" t="s">
        <v>101</v>
      </c>
      <c r="M255" s="21">
        <v>6.5000000000000002E-2</v>
      </c>
      <c r="N255" s="8">
        <v>5.96E-2</v>
      </c>
      <c r="O255" s="7">
        <v>3415000</v>
      </c>
      <c r="P255" s="7">
        <v>102.8</v>
      </c>
      <c r="Q255" s="7">
        <v>0</v>
      </c>
      <c r="R255" s="7">
        <v>3510.62</v>
      </c>
      <c r="S255" s="8">
        <v>8.0999999999999996E-3</v>
      </c>
      <c r="T255" s="8">
        <v>5.4000000000000003E-3</v>
      </c>
      <c r="U255" s="8">
        <v>8.9999999999999998E-4</v>
      </c>
    </row>
    <row r="256" spans="2:21">
      <c r="B256" s="6" t="s">
        <v>475</v>
      </c>
      <c r="C256" s="17">
        <v>1143387</v>
      </c>
      <c r="D256" s="18" t="s">
        <v>141</v>
      </c>
      <c r="E256" s="6"/>
      <c r="F256" s="18">
        <v>1670</v>
      </c>
      <c r="G256" s="6" t="s">
        <v>234</v>
      </c>
      <c r="H256" s="6" t="s">
        <v>342</v>
      </c>
      <c r="I256" s="6" t="s">
        <v>100</v>
      </c>
      <c r="J256" s="6"/>
      <c r="K256" s="17">
        <v>2.1</v>
      </c>
      <c r="L256" s="6" t="s">
        <v>101</v>
      </c>
      <c r="M256" s="21">
        <v>6.8000000000000005E-2</v>
      </c>
      <c r="N256" s="8">
        <v>5.79E-2</v>
      </c>
      <c r="O256" s="7">
        <v>138447</v>
      </c>
      <c r="P256" s="7">
        <v>105.11</v>
      </c>
      <c r="Q256" s="7">
        <v>0</v>
      </c>
      <c r="R256" s="7">
        <v>145.52000000000001</v>
      </c>
      <c r="S256" s="8">
        <v>6.9999999999999999E-4</v>
      </c>
      <c r="T256" s="8">
        <v>2.0000000000000001E-4</v>
      </c>
      <c r="U256" s="8">
        <v>0</v>
      </c>
    </row>
    <row r="257" spans="2:21">
      <c r="B257" s="6" t="s">
        <v>476</v>
      </c>
      <c r="C257" s="17">
        <v>1140854</v>
      </c>
      <c r="D257" s="18" t="s">
        <v>141</v>
      </c>
      <c r="E257" s="6"/>
      <c r="F257" s="18">
        <v>515328250</v>
      </c>
      <c r="G257" s="6" t="s">
        <v>234</v>
      </c>
      <c r="H257" s="6" t="s">
        <v>348</v>
      </c>
      <c r="I257" s="6" t="s">
        <v>212</v>
      </c>
      <c r="J257" s="6"/>
      <c r="K257" s="17">
        <v>3.56</v>
      </c>
      <c r="L257" s="6" t="s">
        <v>101</v>
      </c>
      <c r="M257" s="21">
        <v>3.0844E-2</v>
      </c>
      <c r="N257" s="8">
        <v>2.7199999999999998E-2</v>
      </c>
      <c r="O257" s="7">
        <v>532000</v>
      </c>
      <c r="P257" s="7">
        <v>102.3</v>
      </c>
      <c r="Q257" s="7">
        <v>0</v>
      </c>
      <c r="R257" s="7">
        <v>544.24</v>
      </c>
      <c r="S257" s="8">
        <v>3.0999999999999999E-3</v>
      </c>
      <c r="T257" s="8">
        <v>8.0000000000000004E-4</v>
      </c>
      <c r="U257" s="8">
        <v>1E-4</v>
      </c>
    </row>
    <row r="258" spans="2:21">
      <c r="B258" s="6" t="s">
        <v>477</v>
      </c>
      <c r="C258" s="17">
        <v>1155787</v>
      </c>
      <c r="D258" s="18" t="s">
        <v>141</v>
      </c>
      <c r="E258" s="6"/>
      <c r="F258" s="18">
        <v>513547224</v>
      </c>
      <c r="G258" s="6" t="s">
        <v>317</v>
      </c>
      <c r="H258" s="6" t="s">
        <v>478</v>
      </c>
      <c r="I258" s="6" t="s">
        <v>212</v>
      </c>
      <c r="J258" s="6"/>
      <c r="K258" s="17">
        <v>0.5</v>
      </c>
      <c r="L258" s="6" t="s">
        <v>101</v>
      </c>
      <c r="M258" s="21">
        <v>3.3500000000000002E-2</v>
      </c>
      <c r="N258" s="8">
        <v>1.11E-2</v>
      </c>
      <c r="O258" s="7">
        <v>311750</v>
      </c>
      <c r="P258" s="7">
        <v>101.12</v>
      </c>
      <c r="Q258" s="7">
        <v>0</v>
      </c>
      <c r="R258" s="7">
        <v>315.24</v>
      </c>
      <c r="S258" s="8">
        <v>1.9E-2</v>
      </c>
      <c r="T258" s="8">
        <v>5.0000000000000001E-4</v>
      </c>
      <c r="U258" s="8">
        <v>1E-4</v>
      </c>
    </row>
    <row r="259" spans="2:21">
      <c r="B259" s="6" t="s">
        <v>479</v>
      </c>
      <c r="C259" s="17">
        <v>1170372</v>
      </c>
      <c r="D259" s="18" t="s">
        <v>141</v>
      </c>
      <c r="E259" s="6"/>
      <c r="F259" s="18">
        <v>513547224</v>
      </c>
      <c r="G259" s="6" t="s">
        <v>317</v>
      </c>
      <c r="H259" s="6" t="s">
        <v>478</v>
      </c>
      <c r="I259" s="6" t="s">
        <v>212</v>
      </c>
      <c r="J259" s="6"/>
      <c r="K259" s="17">
        <v>1.95</v>
      </c>
      <c r="L259" s="6" t="s">
        <v>101</v>
      </c>
      <c r="M259" s="21">
        <v>3.61E-2</v>
      </c>
      <c r="N259" s="8">
        <v>3.4599999999999999E-2</v>
      </c>
      <c r="O259" s="7">
        <v>829000</v>
      </c>
      <c r="P259" s="7">
        <v>100.6</v>
      </c>
      <c r="Q259" s="7">
        <v>0</v>
      </c>
      <c r="R259" s="7">
        <v>833.97</v>
      </c>
      <c r="S259" s="8">
        <v>9.4000000000000004E-3</v>
      </c>
      <c r="T259" s="8">
        <v>1.2999999999999999E-3</v>
      </c>
      <c r="U259" s="8">
        <v>2.0000000000000001E-4</v>
      </c>
    </row>
    <row r="260" spans="2:21">
      <c r="B260" s="6" t="s">
        <v>480</v>
      </c>
      <c r="C260" s="17">
        <v>1159565</v>
      </c>
      <c r="D260" s="18" t="s">
        <v>141</v>
      </c>
      <c r="E260" s="6"/>
      <c r="F260" s="18">
        <v>514732825</v>
      </c>
      <c r="G260" s="6" t="s">
        <v>236</v>
      </c>
      <c r="H260" s="6" t="s">
        <v>478</v>
      </c>
      <c r="I260" s="6" t="s">
        <v>212</v>
      </c>
      <c r="J260" s="6"/>
      <c r="K260" s="17">
        <v>3.81</v>
      </c>
      <c r="L260" s="6" t="s">
        <v>101</v>
      </c>
      <c r="M260" s="21">
        <v>3.1800000000000002E-2</v>
      </c>
      <c r="N260" s="8">
        <v>3.3700000000000001E-2</v>
      </c>
      <c r="O260" s="7">
        <v>329079</v>
      </c>
      <c r="P260" s="7">
        <v>100.69</v>
      </c>
      <c r="Q260" s="7">
        <v>0</v>
      </c>
      <c r="R260" s="7">
        <v>331.35</v>
      </c>
      <c r="S260" s="8">
        <v>3.0000000000000001E-3</v>
      </c>
      <c r="T260" s="8">
        <v>5.0000000000000001E-4</v>
      </c>
      <c r="U260" s="8">
        <v>1E-4</v>
      </c>
    </row>
    <row r="261" spans="2:21">
      <c r="B261" s="6" t="s">
        <v>481</v>
      </c>
      <c r="C261" s="17">
        <v>1160761</v>
      </c>
      <c r="D261" s="18" t="s">
        <v>141</v>
      </c>
      <c r="E261" s="6"/>
      <c r="F261" s="18">
        <v>1753</v>
      </c>
      <c r="G261" s="6" t="s">
        <v>321</v>
      </c>
      <c r="H261" s="6" t="s">
        <v>482</v>
      </c>
      <c r="I261" s="6" t="s">
        <v>100</v>
      </c>
      <c r="J261" s="6"/>
      <c r="K261" s="17">
        <v>1.9</v>
      </c>
      <c r="L261" s="6" t="s">
        <v>101</v>
      </c>
      <c r="M261" s="21">
        <v>3.95E-2</v>
      </c>
      <c r="N261" s="8">
        <v>3.1899999999999998E-2</v>
      </c>
      <c r="O261" s="7">
        <v>630672.80000000005</v>
      </c>
      <c r="P261" s="7">
        <v>102.49</v>
      </c>
      <c r="Q261" s="7">
        <v>0</v>
      </c>
      <c r="R261" s="7">
        <v>646.38</v>
      </c>
      <c r="S261" s="8">
        <v>1.4E-3</v>
      </c>
      <c r="T261" s="8">
        <v>1E-3</v>
      </c>
      <c r="U261" s="8">
        <v>2.0000000000000001E-4</v>
      </c>
    </row>
    <row r="262" spans="2:21">
      <c r="B262" s="6" t="s">
        <v>483</v>
      </c>
      <c r="C262" s="17">
        <v>1140557</v>
      </c>
      <c r="D262" s="18" t="s">
        <v>141</v>
      </c>
      <c r="E262" s="6"/>
      <c r="F262" s="18">
        <v>515351351</v>
      </c>
      <c r="G262" s="6" t="s">
        <v>234</v>
      </c>
      <c r="H262" s="6" t="s">
        <v>478</v>
      </c>
      <c r="I262" s="6" t="s">
        <v>212</v>
      </c>
      <c r="J262" s="6"/>
      <c r="K262" s="17">
        <v>0.33</v>
      </c>
      <c r="L262" s="6" t="s">
        <v>101</v>
      </c>
      <c r="M262" s="21">
        <v>4.7615999999999999E-2</v>
      </c>
      <c r="N262" s="8">
        <v>0.1075</v>
      </c>
      <c r="O262" s="7">
        <v>1991046.75</v>
      </c>
      <c r="P262" s="7">
        <v>99</v>
      </c>
      <c r="Q262" s="7">
        <v>0</v>
      </c>
      <c r="R262" s="7">
        <v>1971.14</v>
      </c>
      <c r="S262" s="8">
        <v>7.1999999999999998E-3</v>
      </c>
      <c r="T262" s="8">
        <v>3.0000000000000001E-3</v>
      </c>
      <c r="U262" s="8">
        <v>5.0000000000000001E-4</v>
      </c>
    </row>
    <row r="263" spans="2:21">
      <c r="B263" s="6" t="s">
        <v>484</v>
      </c>
      <c r="C263" s="17">
        <v>1135367</v>
      </c>
      <c r="D263" s="18" t="s">
        <v>141</v>
      </c>
      <c r="E263" s="6"/>
      <c r="F263" s="18">
        <v>511309387</v>
      </c>
      <c r="G263" s="6" t="s">
        <v>321</v>
      </c>
      <c r="H263" s="6" t="s">
        <v>478</v>
      </c>
      <c r="I263" s="6" t="s">
        <v>212</v>
      </c>
      <c r="J263" s="6"/>
      <c r="K263" s="17">
        <v>0.98</v>
      </c>
      <c r="L263" s="6" t="s">
        <v>101</v>
      </c>
      <c r="M263" s="21">
        <v>6.5000000000000002E-2</v>
      </c>
      <c r="N263" s="8">
        <v>6.6299999999999998E-2</v>
      </c>
      <c r="O263" s="7">
        <v>335014.5</v>
      </c>
      <c r="P263" s="7">
        <v>99.98</v>
      </c>
      <c r="Q263" s="7">
        <v>0</v>
      </c>
      <c r="R263" s="7">
        <v>334.95</v>
      </c>
      <c r="S263" s="8">
        <v>1.1000000000000001E-3</v>
      </c>
      <c r="T263" s="8">
        <v>5.0000000000000001E-4</v>
      </c>
      <c r="U263" s="8">
        <v>1E-4</v>
      </c>
    </row>
    <row r="264" spans="2:21">
      <c r="B264" s="6" t="s">
        <v>485</v>
      </c>
      <c r="C264" s="17">
        <v>1138775</v>
      </c>
      <c r="D264" s="18" t="s">
        <v>141</v>
      </c>
      <c r="E264" s="6"/>
      <c r="F264" s="18">
        <v>1613</v>
      </c>
      <c r="G264" s="6" t="s">
        <v>234</v>
      </c>
      <c r="H264" s="6" t="s">
        <v>478</v>
      </c>
      <c r="I264" s="6" t="s">
        <v>212</v>
      </c>
      <c r="J264" s="6"/>
      <c r="K264" s="17">
        <v>1.78</v>
      </c>
      <c r="L264" s="6" t="s">
        <v>101</v>
      </c>
      <c r="M264" s="21">
        <v>5.1999999999999998E-2</v>
      </c>
      <c r="N264" s="8">
        <v>5.0599999999999999E-2</v>
      </c>
      <c r="O264" s="7">
        <v>70653.91</v>
      </c>
      <c r="P264" s="7">
        <v>102.75</v>
      </c>
      <c r="Q264" s="7">
        <v>0</v>
      </c>
      <c r="R264" s="7">
        <v>72.599999999999994</v>
      </c>
      <c r="S264" s="8">
        <v>5.9999999999999995E-4</v>
      </c>
      <c r="T264" s="8">
        <v>1E-4</v>
      </c>
      <c r="U264" s="8">
        <v>0</v>
      </c>
    </row>
    <row r="265" spans="2:21">
      <c r="B265" s="6" t="s">
        <v>486</v>
      </c>
      <c r="C265" s="17">
        <v>1134873</v>
      </c>
      <c r="D265" s="18" t="s">
        <v>141</v>
      </c>
      <c r="E265" s="6"/>
      <c r="F265" s="18">
        <v>512531203</v>
      </c>
      <c r="G265" s="6" t="s">
        <v>321</v>
      </c>
      <c r="H265" s="6" t="s">
        <v>478</v>
      </c>
      <c r="I265" s="6" t="s">
        <v>212</v>
      </c>
      <c r="J265" s="6"/>
      <c r="K265" s="17">
        <v>0.09</v>
      </c>
      <c r="L265" s="6" t="s">
        <v>101</v>
      </c>
      <c r="M265" s="21">
        <v>5.5E-2</v>
      </c>
      <c r="N265" s="8">
        <v>1.6799999999999999E-2</v>
      </c>
      <c r="O265" s="7">
        <v>283961.37</v>
      </c>
      <c r="P265" s="7">
        <v>102.6</v>
      </c>
      <c r="Q265" s="7">
        <v>0</v>
      </c>
      <c r="R265" s="7">
        <v>291.33999999999997</v>
      </c>
      <c r="S265" s="8">
        <v>3.8999999999999998E-3</v>
      </c>
      <c r="T265" s="8">
        <v>4.0000000000000002E-4</v>
      </c>
      <c r="U265" s="8">
        <v>1E-4</v>
      </c>
    </row>
    <row r="266" spans="2:21">
      <c r="B266" s="6" t="s">
        <v>487</v>
      </c>
      <c r="C266" s="17">
        <v>1158633</v>
      </c>
      <c r="D266" s="18" t="s">
        <v>141</v>
      </c>
      <c r="E266" s="6"/>
      <c r="F266" s="18">
        <v>512531203</v>
      </c>
      <c r="G266" s="6" t="s">
        <v>321</v>
      </c>
      <c r="H266" s="6" t="s">
        <v>478</v>
      </c>
      <c r="I266" s="6" t="s">
        <v>212</v>
      </c>
      <c r="J266" s="6"/>
      <c r="K266" s="17">
        <v>3.1</v>
      </c>
      <c r="L266" s="6" t="s">
        <v>101</v>
      </c>
      <c r="M266" s="21">
        <v>4.3999999999999997E-2</v>
      </c>
      <c r="N266" s="8">
        <v>3.1399999999999997E-2</v>
      </c>
      <c r="O266" s="7">
        <v>2926451</v>
      </c>
      <c r="P266" s="7">
        <v>104</v>
      </c>
      <c r="Q266" s="7">
        <v>0</v>
      </c>
      <c r="R266" s="7">
        <v>3043.51</v>
      </c>
      <c r="S266" s="8">
        <v>2.0899999999999998E-2</v>
      </c>
      <c r="T266" s="8">
        <v>4.7000000000000002E-3</v>
      </c>
      <c r="U266" s="8">
        <v>6.9999999999999999E-4</v>
      </c>
    </row>
    <row r="267" spans="2:21">
      <c r="B267" s="6" t="s">
        <v>488</v>
      </c>
      <c r="C267" s="17">
        <v>1160571</v>
      </c>
      <c r="D267" s="18" t="s">
        <v>141</v>
      </c>
      <c r="E267" s="6"/>
      <c r="F267" s="18">
        <v>513432765</v>
      </c>
      <c r="G267" s="6" t="s">
        <v>321</v>
      </c>
      <c r="H267" s="6" t="s">
        <v>489</v>
      </c>
      <c r="I267" s="6" t="s">
        <v>100</v>
      </c>
      <c r="J267" s="6"/>
      <c r="K267" s="17">
        <v>2.56</v>
      </c>
      <c r="L267" s="6" t="s">
        <v>101</v>
      </c>
      <c r="M267" s="21">
        <v>4.9502999999999998E-2</v>
      </c>
      <c r="N267" s="8">
        <v>3.3599999999999998E-2</v>
      </c>
      <c r="O267" s="7">
        <v>1736751.16</v>
      </c>
      <c r="P267" s="7">
        <v>105.7</v>
      </c>
      <c r="Q267" s="7">
        <v>0</v>
      </c>
      <c r="R267" s="7">
        <v>1835.75</v>
      </c>
      <c r="S267" s="8">
        <v>1.5699999999999999E-2</v>
      </c>
      <c r="T267" s="8">
        <v>2.8E-3</v>
      </c>
      <c r="U267" s="8">
        <v>4.0000000000000002E-4</v>
      </c>
    </row>
    <row r="268" spans="2:21">
      <c r="B268" s="6" t="s">
        <v>490</v>
      </c>
      <c r="C268" s="17">
        <v>7270119</v>
      </c>
      <c r="D268" s="18" t="s">
        <v>141</v>
      </c>
      <c r="E268" s="6"/>
      <c r="F268" s="18">
        <v>520041161</v>
      </c>
      <c r="G268" s="6" t="s">
        <v>263</v>
      </c>
      <c r="H268" s="6" t="s">
        <v>489</v>
      </c>
      <c r="I268" s="6" t="s">
        <v>100</v>
      </c>
      <c r="J268" s="6"/>
      <c r="K268" s="17">
        <v>1.52</v>
      </c>
      <c r="L268" s="6" t="s">
        <v>101</v>
      </c>
      <c r="M268" s="21">
        <v>5.6899999999999999E-2</v>
      </c>
      <c r="N268" s="8">
        <v>3.7999999999999999E-2</v>
      </c>
      <c r="O268" s="7">
        <v>964187.25</v>
      </c>
      <c r="P268" s="7">
        <v>105.09</v>
      </c>
      <c r="Q268" s="7">
        <v>0</v>
      </c>
      <c r="R268" s="7">
        <v>1013.26</v>
      </c>
      <c r="S268" s="8">
        <v>1.5900000000000001E-2</v>
      </c>
      <c r="T268" s="8">
        <v>1.6000000000000001E-3</v>
      </c>
      <c r="U268" s="8">
        <v>2.0000000000000001E-4</v>
      </c>
    </row>
    <row r="269" spans="2:21">
      <c r="B269" s="6" t="s">
        <v>491</v>
      </c>
      <c r="C269" s="17">
        <v>6390348</v>
      </c>
      <c r="D269" s="18" t="s">
        <v>141</v>
      </c>
      <c r="E269" s="6"/>
      <c r="F269" s="18">
        <v>520023896</v>
      </c>
      <c r="G269" s="6" t="s">
        <v>331</v>
      </c>
      <c r="H269" s="6" t="s">
        <v>492</v>
      </c>
      <c r="I269" s="6" t="s">
        <v>100</v>
      </c>
      <c r="J269" s="6"/>
      <c r="K269" s="17">
        <v>3.23</v>
      </c>
      <c r="L269" s="6" t="s">
        <v>101</v>
      </c>
      <c r="M269" s="21">
        <v>5.4077E-2</v>
      </c>
      <c r="N269" s="8">
        <v>3.6299999999999999E-2</v>
      </c>
      <c r="O269" s="7">
        <v>1827922.08</v>
      </c>
      <c r="P269" s="7">
        <v>104.68</v>
      </c>
      <c r="Q269" s="7">
        <v>0</v>
      </c>
      <c r="R269" s="7">
        <v>1913.47</v>
      </c>
      <c r="S269" s="8">
        <v>8.9999999999999998E-4</v>
      </c>
      <c r="T269" s="8">
        <v>2.8999999999999998E-3</v>
      </c>
      <c r="U269" s="8">
        <v>5.0000000000000001E-4</v>
      </c>
    </row>
    <row r="270" spans="2:21">
      <c r="B270" s="6" t="s">
        <v>493</v>
      </c>
      <c r="C270" s="17">
        <v>1143304</v>
      </c>
      <c r="D270" s="18" t="s">
        <v>141</v>
      </c>
      <c r="E270" s="6"/>
      <c r="F270" s="18">
        <v>1631</v>
      </c>
      <c r="G270" s="6" t="s">
        <v>234</v>
      </c>
      <c r="H270" s="6" t="s">
        <v>494</v>
      </c>
      <c r="I270" s="6" t="s">
        <v>212</v>
      </c>
      <c r="J270" s="6"/>
      <c r="K270" s="17">
        <v>3.14</v>
      </c>
      <c r="L270" s="6" t="s">
        <v>101</v>
      </c>
      <c r="M270" s="21">
        <v>3.5972999999999998E-2</v>
      </c>
      <c r="N270" s="8">
        <v>9.2299999999999993E-2</v>
      </c>
      <c r="O270" s="7">
        <v>807001</v>
      </c>
      <c r="P270" s="7">
        <v>87</v>
      </c>
      <c r="Q270" s="7">
        <v>0</v>
      </c>
      <c r="R270" s="7">
        <v>702.09</v>
      </c>
      <c r="S270" s="8">
        <v>1E-3</v>
      </c>
      <c r="T270" s="8">
        <v>1.1000000000000001E-3</v>
      </c>
      <c r="U270" s="8">
        <v>2.0000000000000001E-4</v>
      </c>
    </row>
    <row r="271" spans="2:21">
      <c r="B271" s="6" t="s">
        <v>495</v>
      </c>
      <c r="C271" s="17">
        <v>2090066</v>
      </c>
      <c r="D271" s="18" t="s">
        <v>141</v>
      </c>
      <c r="E271" s="6"/>
      <c r="F271" s="18">
        <v>520030677</v>
      </c>
      <c r="G271" s="6" t="s">
        <v>236</v>
      </c>
      <c r="H271" s="6" t="s">
        <v>350</v>
      </c>
      <c r="I271" s="6"/>
      <c r="J271" s="6"/>
      <c r="K271" s="17">
        <v>2.59</v>
      </c>
      <c r="L271" s="6" t="s">
        <v>101</v>
      </c>
      <c r="M271" s="21">
        <v>3.5499999999999997E-2</v>
      </c>
      <c r="N271" s="8">
        <v>1.9400000000000001E-2</v>
      </c>
      <c r="O271" s="7">
        <v>1163338.2</v>
      </c>
      <c r="P271" s="7">
        <v>105.43</v>
      </c>
      <c r="Q271" s="7">
        <v>0</v>
      </c>
      <c r="R271" s="7">
        <v>1226.51</v>
      </c>
      <c r="S271" s="8">
        <v>1.8800000000000001E-2</v>
      </c>
      <c r="T271" s="8">
        <v>1.9E-3</v>
      </c>
      <c r="U271" s="8">
        <v>2.9999999999999997E-4</v>
      </c>
    </row>
    <row r="272" spans="2:21">
      <c r="B272" s="6" t="s">
        <v>496</v>
      </c>
      <c r="C272" s="17">
        <v>2860237</v>
      </c>
      <c r="D272" s="18" t="s">
        <v>141</v>
      </c>
      <c r="E272" s="6"/>
      <c r="F272" s="18">
        <v>520037250</v>
      </c>
      <c r="G272" s="6" t="s">
        <v>207</v>
      </c>
      <c r="H272" s="6" t="s">
        <v>350</v>
      </c>
      <c r="I272" s="6"/>
      <c r="J272" s="6"/>
      <c r="K272" s="17">
        <v>2.89</v>
      </c>
      <c r="L272" s="6" t="s">
        <v>101</v>
      </c>
      <c r="M272" s="21">
        <v>0.03</v>
      </c>
      <c r="N272" s="8">
        <v>3.9800000000000002E-2</v>
      </c>
      <c r="O272" s="7">
        <v>938000</v>
      </c>
      <c r="P272" s="7">
        <v>97.8</v>
      </c>
      <c r="Q272" s="7">
        <v>0</v>
      </c>
      <c r="R272" s="7">
        <v>917.36</v>
      </c>
      <c r="S272" s="8">
        <v>1.7600000000000001E-2</v>
      </c>
      <c r="T272" s="8">
        <v>1.4E-3</v>
      </c>
      <c r="U272" s="8">
        <v>2.0000000000000001E-4</v>
      </c>
    </row>
    <row r="273" spans="2:21">
      <c r="B273" s="6" t="s">
        <v>497</v>
      </c>
      <c r="C273" s="17">
        <v>4340154</v>
      </c>
      <c r="D273" s="18" t="s">
        <v>141</v>
      </c>
      <c r="E273" s="6"/>
      <c r="F273" s="18">
        <v>520039298</v>
      </c>
      <c r="G273" s="6" t="s">
        <v>321</v>
      </c>
      <c r="H273" s="6" t="s">
        <v>350</v>
      </c>
      <c r="I273" s="6"/>
      <c r="J273" s="6"/>
      <c r="K273" s="17">
        <v>1.07</v>
      </c>
      <c r="L273" s="6" t="s">
        <v>101</v>
      </c>
      <c r="M273" s="21">
        <v>4.5999999999999999E-2</v>
      </c>
      <c r="N273" s="8">
        <v>2.5999999999999999E-2</v>
      </c>
      <c r="O273" s="7">
        <v>11325.6</v>
      </c>
      <c r="P273" s="7">
        <v>103.31</v>
      </c>
      <c r="Q273" s="7">
        <v>0</v>
      </c>
      <c r="R273" s="7">
        <v>11.7</v>
      </c>
      <c r="S273" s="8">
        <v>1E-4</v>
      </c>
      <c r="T273" s="8">
        <v>0</v>
      </c>
      <c r="U273" s="8">
        <v>0</v>
      </c>
    </row>
    <row r="274" spans="2:21">
      <c r="B274" s="13" t="s">
        <v>194</v>
      </c>
      <c r="C274" s="14"/>
      <c r="D274" s="20"/>
      <c r="E274" s="13"/>
      <c r="F274" s="13"/>
      <c r="G274" s="13"/>
      <c r="H274" s="13"/>
      <c r="I274" s="13"/>
      <c r="J274" s="13"/>
      <c r="K274" s="14">
        <v>3.52</v>
      </c>
      <c r="L274" s="13"/>
      <c r="N274" s="16">
        <v>5.0299999999999997E-2</v>
      </c>
      <c r="O274" s="15">
        <v>12138072.92</v>
      </c>
      <c r="R274" s="15">
        <v>10852.73</v>
      </c>
      <c r="T274" s="16">
        <v>1.66E-2</v>
      </c>
      <c r="U274" s="16">
        <v>2.7000000000000001E-3</v>
      </c>
    </row>
    <row r="275" spans="2:21">
      <c r="B275" s="6" t="s">
        <v>498</v>
      </c>
      <c r="C275" s="17">
        <v>2320224</v>
      </c>
      <c r="D275" s="18" t="s">
        <v>141</v>
      </c>
      <c r="E275" s="6"/>
      <c r="F275" s="18">
        <v>550010003</v>
      </c>
      <c r="G275" s="6" t="s">
        <v>474</v>
      </c>
      <c r="H275" s="6" t="s">
        <v>226</v>
      </c>
      <c r="I275" s="6" t="s">
        <v>100</v>
      </c>
      <c r="J275" s="6"/>
      <c r="K275" s="17">
        <v>5.27</v>
      </c>
      <c r="L275" s="6" t="s">
        <v>101</v>
      </c>
      <c r="M275" s="21">
        <v>3.7699999999999997E-2</v>
      </c>
      <c r="N275" s="8">
        <v>3.1099999999999999E-2</v>
      </c>
      <c r="O275" s="7">
        <v>3234000</v>
      </c>
      <c r="P275" s="7">
        <v>98.27</v>
      </c>
      <c r="Q275" s="7">
        <v>0</v>
      </c>
      <c r="R275" s="7">
        <v>3178.05</v>
      </c>
      <c r="S275" s="8">
        <v>2.29E-2</v>
      </c>
      <c r="T275" s="8">
        <v>4.8999999999999998E-3</v>
      </c>
      <c r="U275" s="8">
        <v>8.0000000000000004E-4</v>
      </c>
    </row>
    <row r="276" spans="2:21">
      <c r="B276" s="6" t="s">
        <v>499</v>
      </c>
      <c r="C276" s="17">
        <v>1147479</v>
      </c>
      <c r="D276" s="18" t="s">
        <v>141</v>
      </c>
      <c r="E276" s="6"/>
      <c r="F276" s="18">
        <v>514837111</v>
      </c>
      <c r="G276" s="6" t="s">
        <v>474</v>
      </c>
      <c r="H276" s="6" t="s">
        <v>297</v>
      </c>
      <c r="I276" s="6" t="s">
        <v>212</v>
      </c>
      <c r="J276" s="6"/>
      <c r="K276" s="17">
        <v>4.07</v>
      </c>
      <c r="L276" s="6" t="s">
        <v>101</v>
      </c>
      <c r="M276" s="21">
        <v>5.4800000000000001E-2</v>
      </c>
      <c r="N276" s="8">
        <v>6.0699999999999997E-2</v>
      </c>
      <c r="O276" s="7">
        <v>707991.35</v>
      </c>
      <c r="P276" s="7">
        <v>90.06</v>
      </c>
      <c r="Q276" s="7">
        <v>0</v>
      </c>
      <c r="R276" s="7">
        <v>637.62</v>
      </c>
      <c r="S276" s="8">
        <v>2.5000000000000001E-3</v>
      </c>
      <c r="T276" s="8">
        <v>1E-3</v>
      </c>
      <c r="U276" s="8">
        <v>2.0000000000000001E-4</v>
      </c>
    </row>
    <row r="277" spans="2:21">
      <c r="B277" s="6" t="s">
        <v>500</v>
      </c>
      <c r="C277" s="17">
        <v>1155951</v>
      </c>
      <c r="D277" s="18" t="s">
        <v>141</v>
      </c>
      <c r="E277" s="6"/>
      <c r="F277" s="18">
        <v>1742</v>
      </c>
      <c r="G277" s="6" t="s">
        <v>234</v>
      </c>
      <c r="H277" s="6" t="s">
        <v>297</v>
      </c>
      <c r="I277" s="6" t="s">
        <v>212</v>
      </c>
      <c r="J277" s="6"/>
      <c r="K277" s="17">
        <v>5.07</v>
      </c>
      <c r="L277" s="6" t="s">
        <v>101</v>
      </c>
      <c r="M277" s="21">
        <v>4.2999999999999997E-2</v>
      </c>
      <c r="N277" s="8">
        <v>5.1999999999999998E-2</v>
      </c>
      <c r="O277" s="7">
        <v>1846739.34</v>
      </c>
      <c r="P277" s="7">
        <v>89.14</v>
      </c>
      <c r="Q277" s="7">
        <v>0</v>
      </c>
      <c r="R277" s="7">
        <v>1646.18</v>
      </c>
      <c r="S277" s="8">
        <v>1.2999999999999999E-3</v>
      </c>
      <c r="T277" s="8">
        <v>2.5000000000000001E-3</v>
      </c>
      <c r="U277" s="8">
        <v>4.0000000000000002E-4</v>
      </c>
    </row>
    <row r="278" spans="2:21">
      <c r="B278" s="6" t="s">
        <v>501</v>
      </c>
      <c r="C278" s="17">
        <v>4750089</v>
      </c>
      <c r="D278" s="18" t="s">
        <v>141</v>
      </c>
      <c r="E278" s="6"/>
      <c r="F278" s="18">
        <v>550013098</v>
      </c>
      <c r="G278" s="6" t="s">
        <v>474</v>
      </c>
      <c r="H278" s="6" t="s">
        <v>319</v>
      </c>
      <c r="I278" s="6" t="s">
        <v>212</v>
      </c>
      <c r="J278" s="6"/>
      <c r="K278" s="17">
        <v>0.99</v>
      </c>
      <c r="L278" s="6" t="s">
        <v>101</v>
      </c>
      <c r="M278" s="21">
        <v>4.4999999999999998E-2</v>
      </c>
      <c r="N278" s="8">
        <v>5.5199999999999999E-2</v>
      </c>
      <c r="O278" s="7">
        <v>1855029</v>
      </c>
      <c r="P278" s="7">
        <v>83.42</v>
      </c>
      <c r="Q278" s="7">
        <v>0</v>
      </c>
      <c r="R278" s="7">
        <v>1547.47</v>
      </c>
      <c r="S278" s="8">
        <v>1.1999999999999999E-3</v>
      </c>
      <c r="T278" s="8">
        <v>2.3999999999999998E-3</v>
      </c>
      <c r="U278" s="8">
        <v>4.0000000000000002E-4</v>
      </c>
    </row>
    <row r="279" spans="2:21">
      <c r="B279" s="6" t="s">
        <v>502</v>
      </c>
      <c r="C279" s="17">
        <v>5760244</v>
      </c>
      <c r="D279" s="18" t="s">
        <v>141</v>
      </c>
      <c r="E279" s="6"/>
      <c r="F279" s="18">
        <v>520028010</v>
      </c>
      <c r="G279" s="6" t="s">
        <v>331</v>
      </c>
      <c r="H279" s="6" t="s">
        <v>322</v>
      </c>
      <c r="I279" s="6" t="s">
        <v>100</v>
      </c>
      <c r="J279" s="6"/>
      <c r="K279" s="17">
        <v>2</v>
      </c>
      <c r="L279" s="6" t="s">
        <v>101</v>
      </c>
      <c r="M279" s="21">
        <v>5.7000000000000002E-2</v>
      </c>
      <c r="N279" s="8">
        <v>3.6900000000000002E-2</v>
      </c>
      <c r="O279" s="7">
        <v>250946.13</v>
      </c>
      <c r="P279" s="7">
        <v>87.18</v>
      </c>
      <c r="Q279" s="7">
        <v>0</v>
      </c>
      <c r="R279" s="7">
        <v>218.77</v>
      </c>
      <c r="S279" s="8">
        <v>2.0000000000000001E-4</v>
      </c>
      <c r="T279" s="8">
        <v>2.9999999999999997E-4</v>
      </c>
      <c r="U279" s="8">
        <v>1E-4</v>
      </c>
    </row>
    <row r="280" spans="2:21">
      <c r="B280" s="6" t="s">
        <v>503</v>
      </c>
      <c r="C280" s="17">
        <v>2590396</v>
      </c>
      <c r="D280" s="18" t="s">
        <v>141</v>
      </c>
      <c r="E280" s="6"/>
      <c r="F280" s="18">
        <v>520036658</v>
      </c>
      <c r="G280" s="6" t="s">
        <v>238</v>
      </c>
      <c r="H280" s="6" t="s">
        <v>342</v>
      </c>
      <c r="I280" s="6" t="s">
        <v>100</v>
      </c>
      <c r="J280" s="6"/>
      <c r="K280" s="17">
        <v>1.65</v>
      </c>
      <c r="L280" s="6" t="s">
        <v>101</v>
      </c>
      <c r="M280" s="21">
        <v>6.7000000000000004E-2</v>
      </c>
      <c r="N280" s="8">
        <v>5.8000000000000003E-2</v>
      </c>
      <c r="O280" s="7">
        <v>1669398.3</v>
      </c>
      <c r="P280" s="7">
        <v>84.28</v>
      </c>
      <c r="Q280" s="7">
        <v>0</v>
      </c>
      <c r="R280" s="7">
        <v>1406.97</v>
      </c>
      <c r="S280" s="8">
        <v>1.6000000000000001E-3</v>
      </c>
      <c r="T280" s="8">
        <v>2.2000000000000001E-3</v>
      </c>
      <c r="U280" s="8">
        <v>2.9999999999999997E-4</v>
      </c>
    </row>
    <row r="281" spans="2:21">
      <c r="B281" s="6" t="s">
        <v>504</v>
      </c>
      <c r="C281" s="17">
        <v>2590461</v>
      </c>
      <c r="D281" s="18" t="s">
        <v>141</v>
      </c>
      <c r="E281" s="6"/>
      <c r="F281" s="18">
        <v>520036658</v>
      </c>
      <c r="G281" s="6" t="s">
        <v>238</v>
      </c>
      <c r="H281" s="6" t="s">
        <v>342</v>
      </c>
      <c r="I281" s="6" t="s">
        <v>100</v>
      </c>
      <c r="J281" s="6"/>
      <c r="K281" s="17">
        <v>2.85</v>
      </c>
      <c r="L281" s="6" t="s">
        <v>101</v>
      </c>
      <c r="M281" s="21">
        <v>4.7E-2</v>
      </c>
      <c r="N281" s="8">
        <v>6.1400000000000003E-2</v>
      </c>
      <c r="O281" s="7">
        <v>2008708.08</v>
      </c>
      <c r="P281" s="7">
        <v>85.85</v>
      </c>
      <c r="Q281" s="7">
        <v>0</v>
      </c>
      <c r="R281" s="7">
        <v>1724.48</v>
      </c>
      <c r="S281" s="8">
        <v>2.8999999999999998E-3</v>
      </c>
      <c r="T281" s="8">
        <v>2.5999999999999999E-3</v>
      </c>
      <c r="U281" s="8">
        <v>4.0000000000000002E-4</v>
      </c>
    </row>
    <row r="282" spans="2:21">
      <c r="B282" s="6" t="s">
        <v>505</v>
      </c>
      <c r="C282" s="17">
        <v>1142033</v>
      </c>
      <c r="D282" s="18" t="s">
        <v>141</v>
      </c>
      <c r="E282" s="6"/>
      <c r="F282" s="18">
        <v>1613</v>
      </c>
      <c r="G282" s="6" t="s">
        <v>234</v>
      </c>
      <c r="H282" s="6" t="s">
        <v>478</v>
      </c>
      <c r="I282" s="6" t="s">
        <v>212</v>
      </c>
      <c r="J282" s="6"/>
      <c r="K282" s="17">
        <v>2.68</v>
      </c>
      <c r="L282" s="6" t="s">
        <v>101</v>
      </c>
      <c r="M282" s="21">
        <v>5.6500000000000002E-2</v>
      </c>
      <c r="N282" s="8">
        <v>8.48E-2</v>
      </c>
      <c r="O282" s="7">
        <v>565260.72</v>
      </c>
      <c r="P282" s="7">
        <v>87.25</v>
      </c>
      <c r="Q282" s="7">
        <v>0</v>
      </c>
      <c r="R282" s="7">
        <v>493.19</v>
      </c>
      <c r="S282" s="8">
        <v>4.0000000000000001E-3</v>
      </c>
      <c r="T282" s="8">
        <v>8.0000000000000004E-4</v>
      </c>
      <c r="U282" s="8">
        <v>1E-4</v>
      </c>
    </row>
    <row r="283" spans="2:21">
      <c r="B283" s="13" t="s">
        <v>506</v>
      </c>
      <c r="C283" s="14"/>
      <c r="D283" s="20"/>
      <c r="E283" s="13"/>
      <c r="F283" s="13"/>
      <c r="G283" s="13"/>
      <c r="H283" s="13"/>
      <c r="I283" s="13"/>
      <c r="J283" s="13"/>
      <c r="K283" s="14">
        <v>0</v>
      </c>
      <c r="L283" s="13"/>
      <c r="O283" s="15">
        <v>0</v>
      </c>
      <c r="R283" s="15">
        <v>0</v>
      </c>
      <c r="T283" s="16">
        <v>0</v>
      </c>
      <c r="U283" s="16">
        <v>0</v>
      </c>
    </row>
    <row r="284" spans="2:21" ht="13">
      <c r="B284" s="3" t="s">
        <v>118</v>
      </c>
      <c r="C284" s="12"/>
      <c r="D284" s="19"/>
      <c r="E284" s="3"/>
      <c r="F284" s="3"/>
      <c r="G284" s="3"/>
      <c r="H284" s="3"/>
      <c r="I284" s="3"/>
      <c r="J284" s="3"/>
      <c r="K284" s="12">
        <v>7.09</v>
      </c>
      <c r="L284" s="3"/>
      <c r="N284" s="10">
        <v>2.18E-2</v>
      </c>
      <c r="O284" s="9">
        <v>41189000</v>
      </c>
      <c r="R284" s="9">
        <v>152613.54</v>
      </c>
      <c r="T284" s="10">
        <v>0.23400000000000001</v>
      </c>
      <c r="U284" s="10">
        <v>3.7400000000000003E-2</v>
      </c>
    </row>
    <row r="285" spans="2:21">
      <c r="B285" s="13" t="s">
        <v>196</v>
      </c>
      <c r="C285" s="14"/>
      <c r="D285" s="20"/>
      <c r="E285" s="13"/>
      <c r="F285" s="13"/>
      <c r="G285" s="13"/>
      <c r="H285" s="13"/>
      <c r="I285" s="13"/>
      <c r="J285" s="13"/>
      <c r="K285" s="14">
        <v>5.17</v>
      </c>
      <c r="L285" s="13"/>
      <c r="N285" s="16">
        <v>2.3099999999999999E-2</v>
      </c>
      <c r="O285" s="15">
        <v>3528000</v>
      </c>
      <c r="R285" s="15">
        <v>13343.33</v>
      </c>
      <c r="T285" s="16">
        <v>2.0500000000000001E-2</v>
      </c>
      <c r="U285" s="16">
        <v>3.3E-3</v>
      </c>
    </row>
    <row r="286" spans="2:21">
      <c r="B286" s="6" t="s">
        <v>507</v>
      </c>
      <c r="C286" s="17" t="s">
        <v>508</v>
      </c>
      <c r="D286" s="18" t="s">
        <v>509</v>
      </c>
      <c r="E286" s="6" t="s">
        <v>510</v>
      </c>
      <c r="F286" s="18">
        <v>520000472</v>
      </c>
      <c r="G286" s="6" t="s">
        <v>511</v>
      </c>
      <c r="H286" s="6" t="s">
        <v>512</v>
      </c>
      <c r="I286" s="6" t="s">
        <v>188</v>
      </c>
      <c r="J286" s="6"/>
      <c r="K286" s="17">
        <v>2.3199999999999998</v>
      </c>
      <c r="L286" s="6" t="s">
        <v>44</v>
      </c>
      <c r="M286" s="21">
        <v>6.8750000000000006E-2</v>
      </c>
      <c r="N286" s="8">
        <v>1.2699999999999999E-2</v>
      </c>
      <c r="O286" s="7">
        <v>2176000</v>
      </c>
      <c r="P286" s="7">
        <v>113.81</v>
      </c>
      <c r="Q286" s="7">
        <v>0</v>
      </c>
      <c r="R286" s="7">
        <v>7962.24</v>
      </c>
      <c r="S286" s="8">
        <v>3.3E-3</v>
      </c>
      <c r="T286" s="8">
        <v>1.2200000000000001E-2</v>
      </c>
      <c r="U286" s="8">
        <v>2E-3</v>
      </c>
    </row>
    <row r="287" spans="2:21">
      <c r="B287" s="6" t="s">
        <v>513</v>
      </c>
      <c r="C287" s="17" t="s">
        <v>514</v>
      </c>
      <c r="D287" s="18" t="s">
        <v>181</v>
      </c>
      <c r="E287" s="6" t="s">
        <v>510</v>
      </c>
      <c r="F287" s="18">
        <v>514914001</v>
      </c>
      <c r="G287" s="6" t="s">
        <v>515</v>
      </c>
      <c r="H287" s="6" t="s">
        <v>516</v>
      </c>
      <c r="I287" s="6" t="s">
        <v>188</v>
      </c>
      <c r="J287" s="6"/>
      <c r="K287" s="17">
        <v>2.82</v>
      </c>
      <c r="L287" s="6" t="s">
        <v>44</v>
      </c>
      <c r="M287" s="21">
        <v>5.0819999999999997E-2</v>
      </c>
      <c r="N287" s="8">
        <v>3.7400000000000003E-2</v>
      </c>
      <c r="O287" s="7">
        <v>410000</v>
      </c>
      <c r="P287" s="7">
        <v>103.86</v>
      </c>
      <c r="Q287" s="7">
        <v>0</v>
      </c>
      <c r="R287" s="7">
        <v>1369.07</v>
      </c>
      <c r="S287" s="8">
        <v>1.2999999999999999E-3</v>
      </c>
      <c r="T287" s="8">
        <v>2.0999999999999999E-3</v>
      </c>
      <c r="U287" s="8">
        <v>2.9999999999999997E-4</v>
      </c>
    </row>
    <row r="288" spans="2:21">
      <c r="B288" s="6" t="s">
        <v>517</v>
      </c>
      <c r="C288" s="17" t="s">
        <v>518</v>
      </c>
      <c r="D288" s="18" t="s">
        <v>181</v>
      </c>
      <c r="E288" s="6" t="s">
        <v>510</v>
      </c>
      <c r="F288" s="18">
        <v>520027830</v>
      </c>
      <c r="G288" s="6" t="s">
        <v>519</v>
      </c>
      <c r="H288" s="6" t="s">
        <v>516</v>
      </c>
      <c r="I288" s="6" t="s">
        <v>188</v>
      </c>
      <c r="J288" s="6"/>
      <c r="K288" s="17">
        <v>11.63</v>
      </c>
      <c r="L288" s="6" t="s">
        <v>44</v>
      </c>
      <c r="M288" s="21">
        <v>6.3750000000000001E-2</v>
      </c>
      <c r="N288" s="8">
        <v>3.8800000000000001E-2</v>
      </c>
      <c r="O288" s="7">
        <v>942000</v>
      </c>
      <c r="P288" s="7">
        <v>132.47</v>
      </c>
      <c r="Q288" s="7">
        <v>0</v>
      </c>
      <c r="R288" s="7">
        <v>4012.02</v>
      </c>
      <c r="S288" s="8">
        <v>1.6000000000000001E-3</v>
      </c>
      <c r="T288" s="8">
        <v>6.1999999999999998E-3</v>
      </c>
      <c r="U288" s="8">
        <v>1E-3</v>
      </c>
    </row>
    <row r="289" spans="2:21">
      <c r="B289" s="13" t="s">
        <v>197</v>
      </c>
      <c r="C289" s="14"/>
      <c r="D289" s="20"/>
      <c r="E289" s="13"/>
      <c r="F289" s="13"/>
      <c r="G289" s="13"/>
      <c r="H289" s="13"/>
      <c r="I289" s="13"/>
      <c r="J289" s="13"/>
      <c r="K289" s="14">
        <v>7.28</v>
      </c>
      <c r="L289" s="13"/>
      <c r="N289" s="16">
        <v>2.1700000000000001E-2</v>
      </c>
      <c r="O289" s="15">
        <v>37661000</v>
      </c>
      <c r="R289" s="15">
        <v>139270.21</v>
      </c>
      <c r="T289" s="16">
        <v>0.2135</v>
      </c>
      <c r="U289" s="16">
        <v>3.4099999999999998E-2</v>
      </c>
    </row>
    <row r="290" spans="2:21">
      <c r="B290" s="6" t="s">
        <v>520</v>
      </c>
      <c r="C290" s="17" t="s">
        <v>521</v>
      </c>
      <c r="D290" s="18" t="s">
        <v>181</v>
      </c>
      <c r="E290" s="6" t="s">
        <v>510</v>
      </c>
      <c r="F290" s="6"/>
      <c r="G290" s="6" t="s">
        <v>522</v>
      </c>
      <c r="H290" s="6" t="s">
        <v>523</v>
      </c>
      <c r="I290" s="6" t="s">
        <v>188</v>
      </c>
      <c r="J290" s="6"/>
      <c r="K290" s="17">
        <v>7.69</v>
      </c>
      <c r="L290" s="6" t="s">
        <v>44</v>
      </c>
      <c r="M290" s="21">
        <v>3.6499999999999998E-2</v>
      </c>
      <c r="N290" s="8">
        <v>2.1299999999999999E-2</v>
      </c>
      <c r="O290" s="7">
        <v>1641000</v>
      </c>
      <c r="P290" s="7">
        <v>112.82</v>
      </c>
      <c r="Q290" s="7">
        <v>0</v>
      </c>
      <c r="R290" s="7">
        <v>5952.4</v>
      </c>
      <c r="S290" s="8">
        <v>3.3E-3</v>
      </c>
      <c r="T290" s="8">
        <v>9.1000000000000004E-3</v>
      </c>
      <c r="U290" s="8">
        <v>1.5E-3</v>
      </c>
    </row>
    <row r="291" spans="2:21">
      <c r="B291" s="6" t="s">
        <v>524</v>
      </c>
      <c r="C291" s="17" t="s">
        <v>525</v>
      </c>
      <c r="D291" s="18" t="s">
        <v>526</v>
      </c>
      <c r="E291" s="6" t="s">
        <v>510</v>
      </c>
      <c r="F291" s="6"/>
      <c r="G291" s="6" t="s">
        <v>527</v>
      </c>
      <c r="H291" s="6" t="s">
        <v>528</v>
      </c>
      <c r="I291" s="6" t="s">
        <v>188</v>
      </c>
      <c r="J291" s="6"/>
      <c r="K291" s="17">
        <v>4.8099999999999996</v>
      </c>
      <c r="L291" s="6" t="s">
        <v>44</v>
      </c>
      <c r="M291" s="21">
        <v>5.6250000000000001E-2</v>
      </c>
      <c r="N291" s="8">
        <v>2.2100000000000002E-2</v>
      </c>
      <c r="O291" s="7">
        <v>1142000</v>
      </c>
      <c r="P291" s="7">
        <v>120.35</v>
      </c>
      <c r="Q291" s="7">
        <v>0</v>
      </c>
      <c r="R291" s="7">
        <v>4418.59</v>
      </c>
      <c r="S291" s="8">
        <v>1.1000000000000001E-3</v>
      </c>
      <c r="T291" s="8">
        <v>6.7999999999999996E-3</v>
      </c>
      <c r="U291" s="8">
        <v>1.1000000000000001E-3</v>
      </c>
    </row>
    <row r="292" spans="2:21">
      <c r="B292" s="6" t="s">
        <v>529</v>
      </c>
      <c r="C292" s="17" t="s">
        <v>530</v>
      </c>
      <c r="D292" s="18" t="s">
        <v>526</v>
      </c>
      <c r="E292" s="6" t="s">
        <v>510</v>
      </c>
      <c r="F292" s="6"/>
      <c r="G292" s="6" t="s">
        <v>527</v>
      </c>
      <c r="H292" s="6" t="s">
        <v>531</v>
      </c>
      <c r="I292" s="6" t="s">
        <v>188</v>
      </c>
      <c r="J292" s="6"/>
      <c r="K292" s="17">
        <v>5.68</v>
      </c>
      <c r="L292" s="6" t="s">
        <v>44</v>
      </c>
      <c r="M292" s="21">
        <v>5.6250000000000001E-2</v>
      </c>
      <c r="N292" s="8">
        <v>0.03</v>
      </c>
      <c r="O292" s="7">
        <v>1076000</v>
      </c>
      <c r="P292" s="7">
        <v>117.69</v>
      </c>
      <c r="Q292" s="7">
        <v>0</v>
      </c>
      <c r="R292" s="7">
        <v>4071.18</v>
      </c>
      <c r="S292" s="8">
        <v>1.2999999999999999E-3</v>
      </c>
      <c r="T292" s="8">
        <v>6.1999999999999998E-3</v>
      </c>
      <c r="U292" s="8">
        <v>1E-3</v>
      </c>
    </row>
    <row r="293" spans="2:21">
      <c r="B293" s="6" t="s">
        <v>532</v>
      </c>
      <c r="C293" s="17" t="s">
        <v>533</v>
      </c>
      <c r="D293" s="18" t="s">
        <v>526</v>
      </c>
      <c r="E293" s="6" t="s">
        <v>510</v>
      </c>
      <c r="F293" s="6"/>
      <c r="G293" s="6" t="s">
        <v>534</v>
      </c>
      <c r="H293" s="6" t="s">
        <v>531</v>
      </c>
      <c r="I293" s="6" t="s">
        <v>188</v>
      </c>
      <c r="J293" s="6"/>
      <c r="K293" s="17">
        <v>6.82</v>
      </c>
      <c r="L293" s="6" t="s">
        <v>44</v>
      </c>
      <c r="M293" s="21">
        <v>5.3749999999999999E-2</v>
      </c>
      <c r="N293" s="8">
        <v>2.6800000000000001E-2</v>
      </c>
      <c r="O293" s="7">
        <v>1348000</v>
      </c>
      <c r="P293" s="7">
        <v>121.38</v>
      </c>
      <c r="Q293" s="7">
        <v>0</v>
      </c>
      <c r="R293" s="7">
        <v>5260.24</v>
      </c>
      <c r="S293" s="8">
        <v>2.2000000000000001E-3</v>
      </c>
      <c r="T293" s="8">
        <v>8.0999999999999996E-3</v>
      </c>
      <c r="U293" s="8">
        <v>1.2999999999999999E-3</v>
      </c>
    </row>
    <row r="294" spans="2:21">
      <c r="B294" s="6" t="s">
        <v>535</v>
      </c>
      <c r="C294" s="17" t="s">
        <v>536</v>
      </c>
      <c r="D294" s="18" t="s">
        <v>181</v>
      </c>
      <c r="E294" s="6" t="s">
        <v>510</v>
      </c>
      <c r="F294" s="6"/>
      <c r="G294" s="6" t="s">
        <v>537</v>
      </c>
      <c r="H294" s="6" t="s">
        <v>512</v>
      </c>
      <c r="I294" s="6" t="s">
        <v>188</v>
      </c>
      <c r="J294" s="6"/>
      <c r="K294" s="17">
        <v>7.75</v>
      </c>
      <c r="L294" s="6" t="s">
        <v>44</v>
      </c>
      <c r="M294" s="21">
        <v>3.4000000000000002E-2</v>
      </c>
      <c r="N294" s="8">
        <v>1.9800000000000002E-2</v>
      </c>
      <c r="O294" s="7">
        <v>1601000</v>
      </c>
      <c r="P294" s="7">
        <v>112.05</v>
      </c>
      <c r="Q294" s="7">
        <v>0</v>
      </c>
      <c r="R294" s="7">
        <v>5767.56</v>
      </c>
      <c r="S294" s="8">
        <v>2.0999999999999999E-3</v>
      </c>
      <c r="T294" s="8">
        <v>8.8000000000000005E-3</v>
      </c>
      <c r="U294" s="8">
        <v>1.4E-3</v>
      </c>
    </row>
    <row r="295" spans="2:21">
      <c r="B295" s="6" t="s">
        <v>538</v>
      </c>
      <c r="C295" s="17" t="s">
        <v>539</v>
      </c>
      <c r="D295" s="18" t="s">
        <v>540</v>
      </c>
      <c r="E295" s="6" t="s">
        <v>510</v>
      </c>
      <c r="F295" s="6"/>
      <c r="G295" s="6" t="s">
        <v>515</v>
      </c>
      <c r="H295" s="6" t="s">
        <v>512</v>
      </c>
      <c r="I295" s="6" t="s">
        <v>188</v>
      </c>
      <c r="J295" s="6"/>
      <c r="K295" s="17">
        <v>7.8</v>
      </c>
      <c r="L295" s="6" t="s">
        <v>44</v>
      </c>
      <c r="M295" s="21">
        <v>4.8750000000000002E-2</v>
      </c>
      <c r="N295" s="8">
        <v>3.5000000000000003E-2</v>
      </c>
      <c r="O295" s="7">
        <v>1790000</v>
      </c>
      <c r="P295" s="7">
        <v>111.38</v>
      </c>
      <c r="Q295" s="7">
        <v>0</v>
      </c>
      <c r="R295" s="7">
        <v>6409.71</v>
      </c>
      <c r="S295" s="8">
        <v>6.9999999999999999E-4</v>
      </c>
      <c r="T295" s="8">
        <v>9.7999999999999997E-3</v>
      </c>
      <c r="U295" s="8">
        <v>1.6000000000000001E-3</v>
      </c>
    </row>
    <row r="296" spans="2:21">
      <c r="B296" s="6" t="s">
        <v>541</v>
      </c>
      <c r="C296" s="17" t="s">
        <v>542</v>
      </c>
      <c r="D296" s="18" t="s">
        <v>543</v>
      </c>
      <c r="E296" s="6" t="s">
        <v>510</v>
      </c>
      <c r="F296" s="6"/>
      <c r="G296" s="6" t="s">
        <v>544</v>
      </c>
      <c r="H296" s="6" t="s">
        <v>512</v>
      </c>
      <c r="I296" s="6" t="s">
        <v>188</v>
      </c>
      <c r="J296" s="6"/>
      <c r="K296" s="17">
        <v>2.11</v>
      </c>
      <c r="L296" s="6" t="s">
        <v>44</v>
      </c>
      <c r="M296" s="21">
        <v>4.7E-2</v>
      </c>
      <c r="N296" s="8">
        <v>1.4E-2</v>
      </c>
      <c r="O296" s="7">
        <v>979000</v>
      </c>
      <c r="P296" s="7">
        <v>108.51</v>
      </c>
      <c r="Q296" s="7">
        <v>0</v>
      </c>
      <c r="R296" s="7">
        <v>3415.22</v>
      </c>
      <c r="S296" s="8">
        <v>8.0000000000000004E-4</v>
      </c>
      <c r="T296" s="8">
        <v>5.1999999999999998E-3</v>
      </c>
      <c r="U296" s="8">
        <v>8.0000000000000004E-4</v>
      </c>
    </row>
    <row r="297" spans="2:21">
      <c r="B297" s="6" t="s">
        <v>545</v>
      </c>
      <c r="C297" s="17" t="s">
        <v>546</v>
      </c>
      <c r="D297" s="18" t="s">
        <v>181</v>
      </c>
      <c r="E297" s="6" t="s">
        <v>510</v>
      </c>
      <c r="F297" s="6"/>
      <c r="G297" s="6" t="s">
        <v>547</v>
      </c>
      <c r="H297" s="6" t="s">
        <v>548</v>
      </c>
      <c r="I297" s="6" t="s">
        <v>183</v>
      </c>
      <c r="J297" s="6"/>
      <c r="K297" s="17">
        <v>20.37</v>
      </c>
      <c r="L297" s="6" t="s">
        <v>44</v>
      </c>
      <c r="M297" s="21">
        <v>0.04</v>
      </c>
      <c r="N297" s="8">
        <v>3.6999999999999998E-2</v>
      </c>
      <c r="O297" s="7">
        <v>1525000</v>
      </c>
      <c r="P297" s="7">
        <v>107.95</v>
      </c>
      <c r="Q297" s="7">
        <v>0</v>
      </c>
      <c r="R297" s="7">
        <v>5292.74</v>
      </c>
      <c r="S297" s="8">
        <v>2E-3</v>
      </c>
      <c r="T297" s="8">
        <v>8.0999999999999996E-3</v>
      </c>
      <c r="U297" s="8">
        <v>1.2999999999999999E-3</v>
      </c>
    </row>
    <row r="298" spans="2:21">
      <c r="B298" s="6" t="s">
        <v>549</v>
      </c>
      <c r="C298" s="17" t="s">
        <v>550</v>
      </c>
      <c r="D298" s="18" t="s">
        <v>181</v>
      </c>
      <c r="E298" s="6" t="s">
        <v>510</v>
      </c>
      <c r="F298" s="6"/>
      <c r="G298" s="6" t="s">
        <v>519</v>
      </c>
      <c r="H298" s="6" t="s">
        <v>516</v>
      </c>
      <c r="I298" s="6" t="s">
        <v>188</v>
      </c>
      <c r="J298" s="6"/>
      <c r="K298" s="17">
        <v>4.84</v>
      </c>
      <c r="L298" s="6" t="s">
        <v>44</v>
      </c>
      <c r="M298" s="21">
        <v>5.2499999999999998E-2</v>
      </c>
      <c r="N298" s="8">
        <v>4.0599999999999997E-2</v>
      </c>
      <c r="O298" s="7">
        <v>493000</v>
      </c>
      <c r="P298" s="7">
        <v>108.25</v>
      </c>
      <c r="Q298" s="7">
        <v>0</v>
      </c>
      <c r="R298" s="7">
        <v>1715.79</v>
      </c>
      <c r="S298" s="8">
        <v>8.0000000000000004E-4</v>
      </c>
      <c r="T298" s="8">
        <v>2.5999999999999999E-3</v>
      </c>
      <c r="U298" s="8">
        <v>4.0000000000000002E-4</v>
      </c>
    </row>
    <row r="299" spans="2:21">
      <c r="B299" s="6" t="s">
        <v>551</v>
      </c>
      <c r="C299" s="17" t="s">
        <v>552</v>
      </c>
      <c r="D299" s="18" t="s">
        <v>181</v>
      </c>
      <c r="E299" s="6" t="s">
        <v>510</v>
      </c>
      <c r="F299" s="6"/>
      <c r="G299" s="6" t="s">
        <v>553</v>
      </c>
      <c r="H299" s="6" t="s">
        <v>516</v>
      </c>
      <c r="I299" s="6" t="s">
        <v>188</v>
      </c>
      <c r="J299" s="6"/>
      <c r="K299" s="17">
        <v>8.31</v>
      </c>
      <c r="L299" s="6" t="s">
        <v>44</v>
      </c>
      <c r="M299" s="21">
        <v>4.1500000000000002E-2</v>
      </c>
      <c r="N299" s="8">
        <v>2.3599999999999999E-2</v>
      </c>
      <c r="O299" s="7">
        <v>1601000</v>
      </c>
      <c r="P299" s="7">
        <v>116.36</v>
      </c>
      <c r="Q299" s="7">
        <v>0</v>
      </c>
      <c r="R299" s="7">
        <v>5989.13</v>
      </c>
      <c r="S299" s="8">
        <v>5.9999999999999995E-4</v>
      </c>
      <c r="T299" s="8">
        <v>9.1999999999999998E-3</v>
      </c>
      <c r="U299" s="8">
        <v>1.5E-3</v>
      </c>
    </row>
    <row r="300" spans="2:21">
      <c r="B300" s="6" t="s">
        <v>554</v>
      </c>
      <c r="C300" s="17" t="s">
        <v>555</v>
      </c>
      <c r="D300" s="18" t="s">
        <v>181</v>
      </c>
      <c r="E300" s="6" t="s">
        <v>510</v>
      </c>
      <c r="F300" s="6"/>
      <c r="G300" s="6" t="s">
        <v>556</v>
      </c>
      <c r="H300" s="6" t="s">
        <v>516</v>
      </c>
      <c r="I300" s="6" t="s">
        <v>188</v>
      </c>
      <c r="J300" s="6"/>
      <c r="K300" s="17">
        <v>8.07</v>
      </c>
      <c r="L300" s="6" t="s">
        <v>44</v>
      </c>
      <c r="M300" s="21">
        <v>3.4209999999999997E-2</v>
      </c>
      <c r="N300" s="8">
        <v>2.75E-2</v>
      </c>
      <c r="O300" s="7">
        <v>519000</v>
      </c>
      <c r="P300" s="7">
        <v>106.19</v>
      </c>
      <c r="Q300" s="7">
        <v>0</v>
      </c>
      <c r="R300" s="7">
        <v>1771.79</v>
      </c>
      <c r="S300" s="8">
        <v>5.0000000000000001E-4</v>
      </c>
      <c r="T300" s="8">
        <v>2.7000000000000001E-3</v>
      </c>
      <c r="U300" s="8">
        <v>4.0000000000000002E-4</v>
      </c>
    </row>
    <row r="301" spans="2:21">
      <c r="B301" s="6" t="s">
        <v>557</v>
      </c>
      <c r="C301" s="17" t="s">
        <v>558</v>
      </c>
      <c r="D301" s="18" t="s">
        <v>181</v>
      </c>
      <c r="E301" s="6" t="s">
        <v>510</v>
      </c>
      <c r="F301" s="6"/>
      <c r="G301" s="6" t="s">
        <v>559</v>
      </c>
      <c r="H301" s="6" t="s">
        <v>516</v>
      </c>
      <c r="I301" s="6" t="s">
        <v>188</v>
      </c>
      <c r="J301" s="6"/>
      <c r="K301" s="17">
        <v>8.17</v>
      </c>
      <c r="L301" s="6" t="s">
        <v>44</v>
      </c>
      <c r="M301" s="21">
        <v>3.0499999999999999E-2</v>
      </c>
      <c r="N301" s="8">
        <v>2.53E-2</v>
      </c>
      <c r="O301" s="7">
        <v>2073000</v>
      </c>
      <c r="P301" s="7">
        <v>104.99</v>
      </c>
      <c r="Q301" s="7">
        <v>0</v>
      </c>
      <c r="R301" s="7">
        <v>6997.48</v>
      </c>
      <c r="T301" s="8">
        <v>1.0699999999999999E-2</v>
      </c>
      <c r="U301" s="8">
        <v>1.6999999999999999E-3</v>
      </c>
    </row>
    <row r="302" spans="2:21">
      <c r="B302" s="6" t="s">
        <v>560</v>
      </c>
      <c r="C302" s="17" t="s">
        <v>561</v>
      </c>
      <c r="D302" s="18" t="s">
        <v>181</v>
      </c>
      <c r="E302" s="6" t="s">
        <v>510</v>
      </c>
      <c r="F302" s="6"/>
      <c r="G302" s="6" t="s">
        <v>562</v>
      </c>
      <c r="H302" s="6" t="s">
        <v>516</v>
      </c>
      <c r="I302" s="6" t="s">
        <v>188</v>
      </c>
      <c r="J302" s="6"/>
      <c r="K302" s="17">
        <v>3.75</v>
      </c>
      <c r="L302" s="6" t="s">
        <v>44</v>
      </c>
      <c r="M302" s="21">
        <v>3.7499999999999999E-2</v>
      </c>
      <c r="N302" s="8">
        <v>2.6700000000000002E-2</v>
      </c>
      <c r="O302" s="7">
        <v>352000</v>
      </c>
      <c r="P302" s="7">
        <v>105.83</v>
      </c>
      <c r="Q302" s="7">
        <v>0</v>
      </c>
      <c r="R302" s="7">
        <v>1197.67</v>
      </c>
      <c r="S302" s="8">
        <v>6.9999999999999999E-4</v>
      </c>
      <c r="T302" s="8">
        <v>1.8E-3</v>
      </c>
      <c r="U302" s="8">
        <v>2.9999999999999997E-4</v>
      </c>
    </row>
    <row r="303" spans="2:21">
      <c r="B303" s="6" t="s">
        <v>563</v>
      </c>
      <c r="C303" s="17" t="s">
        <v>564</v>
      </c>
      <c r="D303" s="18" t="s">
        <v>509</v>
      </c>
      <c r="E303" s="6" t="s">
        <v>510</v>
      </c>
      <c r="F303" s="6"/>
      <c r="G303" s="6" t="s">
        <v>527</v>
      </c>
      <c r="H303" s="6" t="s">
        <v>516</v>
      </c>
      <c r="I303" s="6" t="s">
        <v>188</v>
      </c>
      <c r="J303" s="6"/>
      <c r="K303" s="17">
        <v>3.52</v>
      </c>
      <c r="L303" s="6" t="s">
        <v>44</v>
      </c>
      <c r="M303" s="21">
        <v>6.7500000000000004E-2</v>
      </c>
      <c r="N303" s="8">
        <v>3.3099999999999997E-2</v>
      </c>
      <c r="O303" s="7">
        <v>1000000</v>
      </c>
      <c r="P303" s="7">
        <v>113.19</v>
      </c>
      <c r="Q303" s="7">
        <v>0</v>
      </c>
      <c r="R303" s="7">
        <v>3639.15</v>
      </c>
      <c r="S303" s="8">
        <v>1.4E-3</v>
      </c>
      <c r="T303" s="8">
        <v>5.5999999999999999E-3</v>
      </c>
      <c r="U303" s="8">
        <v>8.9999999999999998E-4</v>
      </c>
    </row>
    <row r="304" spans="2:21">
      <c r="B304" s="6" t="s">
        <v>565</v>
      </c>
      <c r="C304" s="17" t="s">
        <v>566</v>
      </c>
      <c r="D304" s="18" t="s">
        <v>567</v>
      </c>
      <c r="E304" s="6" t="s">
        <v>510</v>
      </c>
      <c r="F304" s="6"/>
      <c r="G304" s="6" t="s">
        <v>511</v>
      </c>
      <c r="H304" s="6" t="s">
        <v>516</v>
      </c>
      <c r="I304" s="6" t="s">
        <v>188</v>
      </c>
      <c r="J304" s="6"/>
      <c r="K304" s="17">
        <v>1.64</v>
      </c>
      <c r="L304" s="6" t="s">
        <v>44</v>
      </c>
      <c r="M304" s="21">
        <v>4.7500000000000001E-2</v>
      </c>
      <c r="N304" s="8">
        <v>2.23E-2</v>
      </c>
      <c r="O304" s="7">
        <v>1679000</v>
      </c>
      <c r="P304" s="7">
        <v>105.61</v>
      </c>
      <c r="Q304" s="7">
        <v>0</v>
      </c>
      <c r="R304" s="7">
        <v>5700.66</v>
      </c>
      <c r="S304" s="8">
        <v>1.9E-3</v>
      </c>
      <c r="T304" s="8">
        <v>8.6999999999999994E-3</v>
      </c>
      <c r="U304" s="8">
        <v>1.4E-3</v>
      </c>
    </row>
    <row r="305" spans="2:21">
      <c r="B305" s="6" t="s">
        <v>568</v>
      </c>
      <c r="C305" s="17" t="s">
        <v>569</v>
      </c>
      <c r="D305" s="18" t="s">
        <v>567</v>
      </c>
      <c r="E305" s="6" t="s">
        <v>510</v>
      </c>
      <c r="F305" s="6"/>
      <c r="G305" s="6" t="s">
        <v>562</v>
      </c>
      <c r="H305" s="6" t="s">
        <v>516</v>
      </c>
      <c r="I305" s="6" t="s">
        <v>188</v>
      </c>
      <c r="J305" s="6"/>
      <c r="K305" s="17">
        <v>3.94</v>
      </c>
      <c r="L305" s="6" t="s">
        <v>44</v>
      </c>
      <c r="M305" s="21">
        <v>5.6250000000000001E-2</v>
      </c>
      <c r="N305" s="8">
        <v>3.5900000000000001E-2</v>
      </c>
      <c r="O305" s="7">
        <v>275000</v>
      </c>
      <c r="P305" s="7">
        <v>108.96</v>
      </c>
      <c r="Q305" s="7">
        <v>0</v>
      </c>
      <c r="R305" s="7">
        <v>963.35</v>
      </c>
      <c r="S305" s="8">
        <v>4.0000000000000002E-4</v>
      </c>
      <c r="T305" s="8">
        <v>1.5E-3</v>
      </c>
      <c r="U305" s="8">
        <v>2.0000000000000001E-4</v>
      </c>
    </row>
    <row r="306" spans="2:21">
      <c r="B306" s="6" t="s">
        <v>570</v>
      </c>
      <c r="C306" s="17" t="s">
        <v>571</v>
      </c>
      <c r="D306" s="18" t="s">
        <v>181</v>
      </c>
      <c r="E306" s="6" t="s">
        <v>510</v>
      </c>
      <c r="F306" s="6"/>
      <c r="G306" s="6" t="s">
        <v>572</v>
      </c>
      <c r="H306" s="6" t="s">
        <v>516</v>
      </c>
      <c r="I306" s="6" t="s">
        <v>188</v>
      </c>
      <c r="J306" s="6"/>
      <c r="K306" s="17">
        <v>7.29</v>
      </c>
      <c r="L306" s="6" t="s">
        <v>49</v>
      </c>
      <c r="M306" s="21">
        <v>3.875E-2</v>
      </c>
      <c r="N306" s="8">
        <v>-0.12379999999999999</v>
      </c>
      <c r="O306" s="7">
        <v>1477000</v>
      </c>
      <c r="P306" s="7">
        <v>110.39</v>
      </c>
      <c r="Q306" s="7">
        <v>0</v>
      </c>
      <c r="R306" s="7">
        <v>6430.67</v>
      </c>
      <c r="S306" s="8">
        <v>1E-3</v>
      </c>
      <c r="T306" s="8">
        <v>9.9000000000000008E-3</v>
      </c>
      <c r="U306" s="8">
        <v>1.6000000000000001E-3</v>
      </c>
    </row>
    <row r="307" spans="2:21">
      <c r="B307" s="6" t="s">
        <v>573</v>
      </c>
      <c r="C307" s="17" t="s">
        <v>574</v>
      </c>
      <c r="D307" s="18" t="s">
        <v>181</v>
      </c>
      <c r="E307" s="6" t="s">
        <v>510</v>
      </c>
      <c r="F307" s="6"/>
      <c r="G307" s="6" t="s">
        <v>575</v>
      </c>
      <c r="H307" s="6" t="s">
        <v>576</v>
      </c>
      <c r="I307" s="6" t="s">
        <v>188</v>
      </c>
      <c r="J307" s="6"/>
      <c r="K307" s="17">
        <v>28.04</v>
      </c>
      <c r="L307" s="6" t="s">
        <v>49</v>
      </c>
      <c r="M307" s="21">
        <v>3.125E-2</v>
      </c>
      <c r="N307" s="8">
        <v>2.9399999999999999E-2</v>
      </c>
      <c r="O307" s="7">
        <v>1465000</v>
      </c>
      <c r="P307" s="7">
        <v>105.65</v>
      </c>
      <c r="Q307" s="7">
        <v>0</v>
      </c>
      <c r="R307" s="7">
        <v>6104.55</v>
      </c>
      <c r="S307" s="8">
        <v>2E-3</v>
      </c>
      <c r="T307" s="8">
        <v>9.4000000000000004E-3</v>
      </c>
      <c r="U307" s="8">
        <v>1.5E-3</v>
      </c>
    </row>
    <row r="308" spans="2:21">
      <c r="B308" s="6" t="s">
        <v>577</v>
      </c>
      <c r="C308" s="17" t="s">
        <v>578</v>
      </c>
      <c r="D308" s="18" t="s">
        <v>181</v>
      </c>
      <c r="E308" s="6" t="s">
        <v>510</v>
      </c>
      <c r="F308" s="6"/>
      <c r="G308" s="6" t="s">
        <v>537</v>
      </c>
      <c r="H308" s="6" t="s">
        <v>576</v>
      </c>
      <c r="I308" s="6" t="s">
        <v>188</v>
      </c>
      <c r="J308" s="6"/>
      <c r="K308" s="17">
        <v>4.45</v>
      </c>
      <c r="L308" s="6" t="s">
        <v>49</v>
      </c>
      <c r="M308" s="21">
        <v>2.8500000000000001E-2</v>
      </c>
      <c r="N308" s="8">
        <v>2.2200000000000001E-2</v>
      </c>
      <c r="O308" s="7">
        <v>1590000</v>
      </c>
      <c r="P308" s="7">
        <v>102.95</v>
      </c>
      <c r="Q308" s="7">
        <v>0</v>
      </c>
      <c r="R308" s="7">
        <v>6455.93</v>
      </c>
      <c r="S308" s="8">
        <v>5.3E-3</v>
      </c>
      <c r="T308" s="8">
        <v>9.9000000000000008E-3</v>
      </c>
      <c r="U308" s="8">
        <v>1.6000000000000001E-3</v>
      </c>
    </row>
    <row r="309" spans="2:21">
      <c r="B309" s="6" t="s">
        <v>579</v>
      </c>
      <c r="C309" s="17" t="s">
        <v>580</v>
      </c>
      <c r="D309" s="18" t="s">
        <v>181</v>
      </c>
      <c r="E309" s="6" t="s">
        <v>510</v>
      </c>
      <c r="F309" s="6"/>
      <c r="G309" s="6" t="s">
        <v>519</v>
      </c>
      <c r="H309" s="6" t="s">
        <v>576</v>
      </c>
      <c r="I309" s="6" t="s">
        <v>188</v>
      </c>
      <c r="J309" s="6"/>
      <c r="K309" s="17">
        <v>7.36</v>
      </c>
      <c r="L309" s="6" t="s">
        <v>49</v>
      </c>
      <c r="M309" s="21">
        <v>2.5000000000000001E-2</v>
      </c>
      <c r="N309" s="8">
        <v>2.3199999999999998E-2</v>
      </c>
      <c r="O309" s="7">
        <v>1794000</v>
      </c>
      <c r="P309" s="7">
        <v>101.82</v>
      </c>
      <c r="Q309" s="7">
        <v>0</v>
      </c>
      <c r="R309" s="7">
        <v>7204.4</v>
      </c>
      <c r="T309" s="8">
        <v>1.0999999999999999E-2</v>
      </c>
      <c r="U309" s="8">
        <v>1.8E-3</v>
      </c>
    </row>
    <row r="310" spans="2:21">
      <c r="B310" s="6" t="s">
        <v>581</v>
      </c>
      <c r="C310" s="17" t="s">
        <v>582</v>
      </c>
      <c r="D310" s="18" t="s">
        <v>181</v>
      </c>
      <c r="E310" s="6" t="s">
        <v>510</v>
      </c>
      <c r="F310" s="6"/>
      <c r="G310" s="6" t="s">
        <v>534</v>
      </c>
      <c r="H310" s="6" t="s">
        <v>576</v>
      </c>
      <c r="I310" s="6" t="s">
        <v>188</v>
      </c>
      <c r="J310" s="6"/>
      <c r="K310" s="17">
        <v>3.42</v>
      </c>
      <c r="L310" s="6" t="s">
        <v>49</v>
      </c>
      <c r="M310" s="21">
        <v>0.03</v>
      </c>
      <c r="N310" s="8">
        <v>5.16E-2</v>
      </c>
      <c r="O310" s="7">
        <v>986000</v>
      </c>
      <c r="P310" s="7">
        <v>94.22</v>
      </c>
      <c r="Q310" s="7">
        <v>0</v>
      </c>
      <c r="R310" s="7">
        <v>3664.03</v>
      </c>
      <c r="S310" s="8">
        <v>1.4E-3</v>
      </c>
      <c r="T310" s="8">
        <v>5.5999999999999999E-3</v>
      </c>
      <c r="U310" s="8">
        <v>8.9999999999999998E-4</v>
      </c>
    </row>
    <row r="311" spans="2:21">
      <c r="B311" s="6" t="s">
        <v>583</v>
      </c>
      <c r="C311" s="17" t="s">
        <v>584</v>
      </c>
      <c r="D311" s="18" t="s">
        <v>585</v>
      </c>
      <c r="E311" s="6" t="s">
        <v>510</v>
      </c>
      <c r="F311" s="6"/>
      <c r="G311" s="6" t="s">
        <v>586</v>
      </c>
      <c r="H311" s="6" t="s">
        <v>576</v>
      </c>
      <c r="I311" s="6" t="s">
        <v>188</v>
      </c>
      <c r="J311" s="6"/>
      <c r="K311" s="17">
        <v>3.44</v>
      </c>
      <c r="L311" s="6" t="s">
        <v>44</v>
      </c>
      <c r="M311" s="21">
        <v>6.25E-2</v>
      </c>
      <c r="N311" s="8">
        <v>3.0800000000000001E-2</v>
      </c>
      <c r="O311" s="7">
        <v>1888000</v>
      </c>
      <c r="P311" s="7">
        <v>112.57</v>
      </c>
      <c r="Q311" s="7">
        <v>0</v>
      </c>
      <c r="R311" s="7">
        <v>6832.91</v>
      </c>
      <c r="S311" s="8">
        <v>1.5E-3</v>
      </c>
      <c r="T311" s="8">
        <v>1.0500000000000001E-2</v>
      </c>
      <c r="U311" s="8">
        <v>1.6999999999999999E-3</v>
      </c>
    </row>
    <row r="312" spans="2:21">
      <c r="B312" s="6" t="s">
        <v>587</v>
      </c>
      <c r="C312" s="17" t="s">
        <v>588</v>
      </c>
      <c r="D312" s="18" t="s">
        <v>181</v>
      </c>
      <c r="E312" s="6" t="s">
        <v>510</v>
      </c>
      <c r="F312" s="6"/>
      <c r="G312" s="6" t="s">
        <v>589</v>
      </c>
      <c r="H312" s="6" t="s">
        <v>590</v>
      </c>
      <c r="I312" s="6" t="s">
        <v>183</v>
      </c>
      <c r="J312" s="6"/>
      <c r="K312" s="17">
        <v>8.36</v>
      </c>
      <c r="L312" s="6" t="s">
        <v>44</v>
      </c>
      <c r="M312" s="21">
        <v>3.875E-2</v>
      </c>
      <c r="N312" s="8">
        <v>3.15E-2</v>
      </c>
      <c r="O312" s="7">
        <v>642000</v>
      </c>
      <c r="P312" s="7">
        <v>106.66</v>
      </c>
      <c r="Q312" s="7">
        <v>0</v>
      </c>
      <c r="R312" s="7">
        <v>2201.39</v>
      </c>
      <c r="S312" s="8">
        <v>5.9999999999999995E-4</v>
      </c>
      <c r="T312" s="8">
        <v>3.3999999999999998E-3</v>
      </c>
      <c r="U312" s="8">
        <v>5.0000000000000001E-4</v>
      </c>
    </row>
    <row r="313" spans="2:21">
      <c r="B313" s="6" t="s">
        <v>591</v>
      </c>
      <c r="C313" s="17" t="s">
        <v>592</v>
      </c>
      <c r="D313" s="18" t="s">
        <v>181</v>
      </c>
      <c r="E313" s="6" t="s">
        <v>510</v>
      </c>
      <c r="F313" s="6"/>
      <c r="G313" s="6" t="s">
        <v>519</v>
      </c>
      <c r="H313" s="6" t="s">
        <v>590</v>
      </c>
      <c r="I313" s="6" t="s">
        <v>183</v>
      </c>
      <c r="J313" s="6"/>
      <c r="K313" s="17">
        <v>5.82</v>
      </c>
      <c r="L313" s="6" t="s">
        <v>44</v>
      </c>
      <c r="M313" s="21">
        <v>5.1819999999999998E-2</v>
      </c>
      <c r="N313" s="8">
        <v>0.04</v>
      </c>
      <c r="O313" s="7">
        <v>630000</v>
      </c>
      <c r="P313" s="7">
        <v>108.18</v>
      </c>
      <c r="Q313" s="7">
        <v>0</v>
      </c>
      <c r="R313" s="7">
        <v>2191.23</v>
      </c>
      <c r="S313" s="8">
        <v>5.9999999999999995E-4</v>
      </c>
      <c r="T313" s="8">
        <v>3.3999999999999998E-3</v>
      </c>
      <c r="U313" s="8">
        <v>5.0000000000000001E-4</v>
      </c>
    </row>
    <row r="314" spans="2:21">
      <c r="B314" s="6" t="s">
        <v>593</v>
      </c>
      <c r="C314" s="17" t="s">
        <v>594</v>
      </c>
      <c r="D314" s="18" t="s">
        <v>526</v>
      </c>
      <c r="E314" s="6" t="s">
        <v>510</v>
      </c>
      <c r="F314" s="6"/>
      <c r="G314" s="6" t="s">
        <v>586</v>
      </c>
      <c r="H314" s="6" t="s">
        <v>595</v>
      </c>
      <c r="I314" s="6" t="s">
        <v>188</v>
      </c>
      <c r="J314" s="6"/>
      <c r="K314" s="17">
        <v>3.82</v>
      </c>
      <c r="L314" s="6" t="s">
        <v>49</v>
      </c>
      <c r="M314" s="21">
        <v>4.3749999999999997E-2</v>
      </c>
      <c r="N314" s="8">
        <v>2.1700000000000001E-2</v>
      </c>
      <c r="O314" s="7">
        <v>1384000</v>
      </c>
      <c r="P314" s="7">
        <v>112.22</v>
      </c>
      <c r="Q314" s="7">
        <v>0</v>
      </c>
      <c r="R314" s="7">
        <v>6125.87</v>
      </c>
      <c r="S314" s="8">
        <v>1.1000000000000001E-3</v>
      </c>
      <c r="T314" s="8">
        <v>9.4000000000000004E-3</v>
      </c>
      <c r="U314" s="8">
        <v>1.5E-3</v>
      </c>
    </row>
    <row r="315" spans="2:21">
      <c r="B315" s="6" t="s">
        <v>596</v>
      </c>
      <c r="C315" s="17" t="s">
        <v>597</v>
      </c>
      <c r="D315" s="18" t="s">
        <v>181</v>
      </c>
      <c r="E315" s="6" t="s">
        <v>510</v>
      </c>
      <c r="F315" s="6"/>
      <c r="G315" s="6" t="s">
        <v>598</v>
      </c>
      <c r="H315" s="6" t="s">
        <v>590</v>
      </c>
      <c r="I315" s="6" t="s">
        <v>183</v>
      </c>
      <c r="J315" s="6"/>
      <c r="K315" s="17">
        <v>5.79</v>
      </c>
      <c r="L315" s="6" t="s">
        <v>44</v>
      </c>
      <c r="M315" s="21">
        <v>3.875E-2</v>
      </c>
      <c r="N315" s="8">
        <v>2.8799999999999999E-2</v>
      </c>
      <c r="O315" s="7">
        <v>1551000</v>
      </c>
      <c r="P315" s="7">
        <v>106.13</v>
      </c>
      <c r="Q315" s="7">
        <v>0</v>
      </c>
      <c r="R315" s="7">
        <v>5292.26</v>
      </c>
      <c r="S315" s="8">
        <v>2.2000000000000001E-3</v>
      </c>
      <c r="T315" s="8">
        <v>8.0999999999999996E-3</v>
      </c>
      <c r="U315" s="8">
        <v>1.2999999999999999E-3</v>
      </c>
    </row>
    <row r="316" spans="2:21">
      <c r="B316" s="6" t="s">
        <v>599</v>
      </c>
      <c r="C316" s="17" t="s">
        <v>600</v>
      </c>
      <c r="D316" s="18" t="s">
        <v>181</v>
      </c>
      <c r="E316" s="6" t="s">
        <v>510</v>
      </c>
      <c r="F316" s="6"/>
      <c r="G316" s="6" t="s">
        <v>601</v>
      </c>
      <c r="H316" s="6" t="s">
        <v>602</v>
      </c>
      <c r="I316" s="6" t="s">
        <v>183</v>
      </c>
      <c r="J316" s="6"/>
      <c r="K316" s="17">
        <v>7.87</v>
      </c>
      <c r="L316" s="6" t="s">
        <v>44</v>
      </c>
      <c r="M316" s="21">
        <v>3.7499999999999999E-2</v>
      </c>
      <c r="N316" s="8">
        <v>3.15E-2</v>
      </c>
      <c r="O316" s="7">
        <v>2029000</v>
      </c>
      <c r="P316" s="7">
        <v>105.94</v>
      </c>
      <c r="Q316" s="7">
        <v>0</v>
      </c>
      <c r="R316" s="7">
        <v>6910.61</v>
      </c>
      <c r="S316" s="8">
        <v>2.5000000000000001E-3</v>
      </c>
      <c r="T316" s="8">
        <v>1.06E-2</v>
      </c>
      <c r="U316" s="8">
        <v>1.6999999999999999E-3</v>
      </c>
    </row>
    <row r="317" spans="2:21">
      <c r="B317" s="6" t="s">
        <v>603</v>
      </c>
      <c r="C317" s="17" t="s">
        <v>604</v>
      </c>
      <c r="D317" s="18" t="s">
        <v>181</v>
      </c>
      <c r="E317" s="6" t="s">
        <v>510</v>
      </c>
      <c r="F317" s="6"/>
      <c r="G317" s="6" t="s">
        <v>575</v>
      </c>
      <c r="H317" s="6" t="s">
        <v>605</v>
      </c>
      <c r="I317" s="6" t="s">
        <v>188</v>
      </c>
      <c r="J317" s="6"/>
      <c r="K317" s="17">
        <v>3.62</v>
      </c>
      <c r="L317" s="6" t="s">
        <v>49</v>
      </c>
      <c r="M317" s="21">
        <v>0.06</v>
      </c>
      <c r="N317" s="8">
        <v>3.6499999999999998E-2</v>
      </c>
      <c r="O317" s="7">
        <v>890000</v>
      </c>
      <c r="P317" s="7">
        <v>111.49</v>
      </c>
      <c r="Q317" s="7">
        <v>0</v>
      </c>
      <c r="R317" s="7">
        <v>3913.4</v>
      </c>
      <c r="S317" s="8">
        <v>8.9999999999999998E-4</v>
      </c>
      <c r="T317" s="8">
        <v>6.0000000000000001E-3</v>
      </c>
      <c r="U317" s="8">
        <v>1E-3</v>
      </c>
    </row>
    <row r="318" spans="2:21">
      <c r="B318" s="6" t="s">
        <v>606</v>
      </c>
      <c r="C318" s="17" t="s">
        <v>607</v>
      </c>
      <c r="D318" s="18" t="s">
        <v>181</v>
      </c>
      <c r="E318" s="6" t="s">
        <v>510</v>
      </c>
      <c r="F318" s="6"/>
      <c r="G318" s="6" t="s">
        <v>562</v>
      </c>
      <c r="H318" s="6" t="s">
        <v>350</v>
      </c>
      <c r="I318" s="6"/>
      <c r="J318" s="6"/>
      <c r="K318" s="17">
        <v>3.77</v>
      </c>
      <c r="L318" s="6" t="s">
        <v>44</v>
      </c>
      <c r="M318" s="21">
        <v>4.2500000000000003E-2</v>
      </c>
      <c r="N318" s="8">
        <v>4.07E-2</v>
      </c>
      <c r="O318" s="7">
        <v>2241000</v>
      </c>
      <c r="P318" s="7">
        <v>102.44</v>
      </c>
      <c r="Q318" s="7">
        <v>0</v>
      </c>
      <c r="R318" s="7">
        <v>7380.29</v>
      </c>
      <c r="S318" s="8">
        <v>4.7000000000000002E-3</v>
      </c>
      <c r="T318" s="8">
        <v>1.1299999999999999E-2</v>
      </c>
      <c r="U318" s="8">
        <v>1.8E-3</v>
      </c>
    </row>
    <row r="321" spans="2:12">
      <c r="B321" s="6" t="s">
        <v>122</v>
      </c>
      <c r="C321" s="17"/>
      <c r="D321" s="18"/>
      <c r="E321" s="6"/>
      <c r="F321" s="6"/>
      <c r="G321" s="6"/>
      <c r="H321" s="6"/>
      <c r="I321" s="6"/>
      <c r="J321" s="6"/>
      <c r="L321" s="6"/>
    </row>
    <row r="325" spans="2:12" ht="13">
      <c r="B325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8"/>
  <sheetViews>
    <sheetView rightToLeft="1" topLeftCell="F110" workbookViewId="0">
      <selection activeCell="M146" sqref="M146"/>
    </sheetView>
  </sheetViews>
  <sheetFormatPr defaultColWidth="9.1796875" defaultRowHeight="12.5"/>
  <cols>
    <col min="2" max="2" width="31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6.7265625" customWidth="1"/>
    <col min="10" max="10" width="12.7265625" customWidth="1"/>
    <col min="11" max="11" width="21.7265625" customWidth="1"/>
    <col min="12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123</v>
      </c>
    </row>
    <row r="7" spans="2:15" ht="15.5">
      <c r="B7" s="2" t="s">
        <v>608</v>
      </c>
    </row>
    <row r="8" spans="2:15" ht="13">
      <c r="B8" s="3" t="s">
        <v>82</v>
      </c>
      <c r="C8" s="3" t="s">
        <v>83</v>
      </c>
      <c r="D8" s="3" t="s">
        <v>125</v>
      </c>
      <c r="E8" s="3" t="s">
        <v>190</v>
      </c>
      <c r="F8" s="3" t="s">
        <v>84</v>
      </c>
      <c r="G8" s="3" t="s">
        <v>191</v>
      </c>
      <c r="H8" s="3" t="s">
        <v>87</v>
      </c>
      <c r="I8" s="3" t="s">
        <v>128</v>
      </c>
      <c r="J8" s="3" t="s">
        <v>43</v>
      </c>
      <c r="K8" s="3" t="s">
        <v>129</v>
      </c>
      <c r="L8" s="3" t="s">
        <v>90</v>
      </c>
      <c r="M8" s="3" t="s">
        <v>130</v>
      </c>
      <c r="N8" s="3" t="s">
        <v>131</v>
      </c>
      <c r="O8" s="3" t="s">
        <v>132</v>
      </c>
    </row>
    <row r="9" spans="2:15" ht="13">
      <c r="B9" s="4"/>
      <c r="C9" s="4"/>
      <c r="D9" s="4"/>
      <c r="E9" s="4"/>
      <c r="F9" s="4"/>
      <c r="G9" s="4"/>
      <c r="H9" s="4"/>
      <c r="I9" s="4" t="s">
        <v>135</v>
      </c>
      <c r="J9" s="4" t="s">
        <v>136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609</v>
      </c>
      <c r="C11" s="12"/>
      <c r="D11" s="19"/>
      <c r="E11" s="3"/>
      <c r="F11" s="3"/>
      <c r="G11" s="3"/>
      <c r="H11" s="3"/>
      <c r="I11" s="9">
        <v>30187351.960000001</v>
      </c>
      <c r="L11" s="9">
        <v>776014.15</v>
      </c>
      <c r="N11" s="10">
        <v>1</v>
      </c>
      <c r="O11" s="10">
        <v>0.19009999999999999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28561977.100000001</v>
      </c>
      <c r="L12" s="9">
        <v>526912.92000000004</v>
      </c>
      <c r="N12" s="10">
        <v>0.67900000000000005</v>
      </c>
      <c r="O12" s="10">
        <v>0.12909999999999999</v>
      </c>
    </row>
    <row r="13" spans="2:15">
      <c r="B13" s="13" t="s">
        <v>610</v>
      </c>
      <c r="C13" s="14"/>
      <c r="D13" s="20"/>
      <c r="E13" s="13"/>
      <c r="F13" s="13"/>
      <c r="G13" s="13"/>
      <c r="H13" s="13"/>
      <c r="I13" s="15">
        <v>12091441.060000001</v>
      </c>
      <c r="L13" s="15">
        <v>309993.08</v>
      </c>
      <c r="N13" s="16">
        <v>0.39950000000000002</v>
      </c>
      <c r="O13" s="16">
        <v>7.5999999999999998E-2</v>
      </c>
    </row>
    <row r="14" spans="2:15">
      <c r="B14" s="6" t="s">
        <v>611</v>
      </c>
      <c r="C14" s="17">
        <v>691212</v>
      </c>
      <c r="D14" s="18" t="s">
        <v>141</v>
      </c>
      <c r="E14" s="6"/>
      <c r="F14" s="18">
        <v>520007030</v>
      </c>
      <c r="G14" s="6" t="s">
        <v>201</v>
      </c>
      <c r="H14" s="6" t="s">
        <v>101</v>
      </c>
      <c r="I14" s="7">
        <v>939889.2</v>
      </c>
      <c r="J14" s="7">
        <v>1236</v>
      </c>
      <c r="K14" s="7">
        <v>0</v>
      </c>
      <c r="L14" s="7">
        <v>11617.03</v>
      </c>
      <c r="M14" s="8">
        <v>8.0000000000000004E-4</v>
      </c>
      <c r="N14" s="8">
        <v>1.4999999999999999E-2</v>
      </c>
      <c r="O14" s="8">
        <v>2.8E-3</v>
      </c>
    </row>
    <row r="15" spans="2:15">
      <c r="B15" s="6" t="s">
        <v>612</v>
      </c>
      <c r="C15" s="17">
        <v>593038</v>
      </c>
      <c r="D15" s="18" t="s">
        <v>141</v>
      </c>
      <c r="E15" s="6"/>
      <c r="F15" s="18">
        <v>520029083</v>
      </c>
      <c r="G15" s="6" t="s">
        <v>201</v>
      </c>
      <c r="H15" s="6" t="s">
        <v>101</v>
      </c>
      <c r="I15" s="7">
        <v>104126</v>
      </c>
      <c r="J15" s="7">
        <v>8514</v>
      </c>
      <c r="K15" s="7">
        <v>0</v>
      </c>
      <c r="L15" s="7">
        <v>8865.2900000000009</v>
      </c>
      <c r="M15" s="8">
        <v>1E-3</v>
      </c>
      <c r="N15" s="8">
        <v>1.14E-2</v>
      </c>
      <c r="O15" s="8">
        <v>2.2000000000000001E-3</v>
      </c>
    </row>
    <row r="16" spans="2:15">
      <c r="B16" s="6" t="s">
        <v>613</v>
      </c>
      <c r="C16" s="17">
        <v>604611</v>
      </c>
      <c r="D16" s="18" t="s">
        <v>141</v>
      </c>
      <c r="E16" s="6"/>
      <c r="F16" s="18">
        <v>520018078</v>
      </c>
      <c r="G16" s="6" t="s">
        <v>201</v>
      </c>
      <c r="H16" s="6" t="s">
        <v>101</v>
      </c>
      <c r="I16" s="7">
        <v>1481942</v>
      </c>
      <c r="J16" s="7">
        <v>1890</v>
      </c>
      <c r="K16" s="7">
        <v>0</v>
      </c>
      <c r="L16" s="7">
        <v>28008.7</v>
      </c>
      <c r="M16" s="8">
        <v>1E-3</v>
      </c>
      <c r="N16" s="8">
        <v>3.61E-2</v>
      </c>
      <c r="O16" s="8">
        <v>6.8999999999999999E-3</v>
      </c>
    </row>
    <row r="17" spans="2:15">
      <c r="B17" s="6" t="s">
        <v>614</v>
      </c>
      <c r="C17" s="17">
        <v>695437</v>
      </c>
      <c r="D17" s="18" t="s">
        <v>141</v>
      </c>
      <c r="E17" s="6"/>
      <c r="F17" s="18">
        <v>520000522</v>
      </c>
      <c r="G17" s="6" t="s">
        <v>201</v>
      </c>
      <c r="H17" s="6" t="s">
        <v>101</v>
      </c>
      <c r="I17" s="7">
        <v>148970</v>
      </c>
      <c r="J17" s="7">
        <v>7425</v>
      </c>
      <c r="K17" s="7">
        <v>0</v>
      </c>
      <c r="L17" s="7">
        <v>11061.02</v>
      </c>
      <c r="M17" s="8">
        <v>5.9999999999999995E-4</v>
      </c>
      <c r="N17" s="8">
        <v>1.43E-2</v>
      </c>
      <c r="O17" s="8">
        <v>2.7000000000000001E-3</v>
      </c>
    </row>
    <row r="18" spans="2:15">
      <c r="B18" s="6" t="s">
        <v>615</v>
      </c>
      <c r="C18" s="17">
        <v>662577</v>
      </c>
      <c r="D18" s="18" t="s">
        <v>141</v>
      </c>
      <c r="E18" s="6"/>
      <c r="F18" s="18">
        <v>520000118</v>
      </c>
      <c r="G18" s="6" t="s">
        <v>201</v>
      </c>
      <c r="H18" s="6" t="s">
        <v>101</v>
      </c>
      <c r="I18" s="7">
        <v>1390232</v>
      </c>
      <c r="J18" s="7">
        <v>2199</v>
      </c>
      <c r="K18" s="7">
        <v>0</v>
      </c>
      <c r="L18" s="7">
        <v>30571.200000000001</v>
      </c>
      <c r="M18" s="8">
        <v>1E-3</v>
      </c>
      <c r="N18" s="8">
        <v>3.9399999999999998E-2</v>
      </c>
      <c r="O18" s="8">
        <v>7.4999999999999997E-3</v>
      </c>
    </row>
    <row r="19" spans="2:15">
      <c r="B19" s="6" t="s">
        <v>616</v>
      </c>
      <c r="C19" s="17">
        <v>767012</v>
      </c>
      <c r="D19" s="18" t="s">
        <v>141</v>
      </c>
      <c r="E19" s="6"/>
      <c r="F19" s="18">
        <v>520017450</v>
      </c>
      <c r="G19" s="6" t="s">
        <v>236</v>
      </c>
      <c r="H19" s="6" t="s">
        <v>101</v>
      </c>
      <c r="I19" s="7">
        <v>246577</v>
      </c>
      <c r="J19" s="7">
        <v>2442</v>
      </c>
      <c r="K19" s="7">
        <v>0</v>
      </c>
      <c r="L19" s="7">
        <v>6021.41</v>
      </c>
      <c r="M19" s="8">
        <v>1E-3</v>
      </c>
      <c r="N19" s="8">
        <v>7.7999999999999996E-3</v>
      </c>
      <c r="O19" s="8">
        <v>1.5E-3</v>
      </c>
    </row>
    <row r="20" spans="2:15">
      <c r="B20" s="6" t="s">
        <v>617</v>
      </c>
      <c r="C20" s="17">
        <v>585018</v>
      </c>
      <c r="D20" s="18" t="s">
        <v>141</v>
      </c>
      <c r="E20" s="6"/>
      <c r="F20" s="18">
        <v>520033986</v>
      </c>
      <c r="G20" s="6" t="s">
        <v>236</v>
      </c>
      <c r="H20" s="6" t="s">
        <v>101</v>
      </c>
      <c r="I20" s="7">
        <v>177655</v>
      </c>
      <c r="J20" s="7">
        <v>2960</v>
      </c>
      <c r="K20" s="7">
        <v>0</v>
      </c>
      <c r="L20" s="7">
        <v>5258.59</v>
      </c>
      <c r="M20" s="8">
        <v>8.0000000000000004E-4</v>
      </c>
      <c r="N20" s="8">
        <v>6.7999999999999996E-3</v>
      </c>
      <c r="O20" s="8">
        <v>1.2999999999999999E-3</v>
      </c>
    </row>
    <row r="21" spans="2:15">
      <c r="B21" s="6" t="s">
        <v>618</v>
      </c>
      <c r="C21" s="17">
        <v>777037</v>
      </c>
      <c r="D21" s="18" t="s">
        <v>141</v>
      </c>
      <c r="E21" s="6"/>
      <c r="F21" s="18">
        <v>520022732</v>
      </c>
      <c r="G21" s="6" t="s">
        <v>260</v>
      </c>
      <c r="H21" s="6" t="s">
        <v>101</v>
      </c>
      <c r="I21" s="7">
        <v>513160</v>
      </c>
      <c r="J21" s="7">
        <v>2480</v>
      </c>
      <c r="K21" s="7">
        <v>0</v>
      </c>
      <c r="L21" s="7">
        <v>12726.37</v>
      </c>
      <c r="M21" s="8">
        <v>2.0999999999999999E-3</v>
      </c>
      <c r="N21" s="8">
        <v>1.6400000000000001E-2</v>
      </c>
      <c r="O21" s="8">
        <v>3.0999999999999999E-3</v>
      </c>
    </row>
    <row r="22" spans="2:15">
      <c r="B22" s="6" t="s">
        <v>619</v>
      </c>
      <c r="C22" s="17">
        <v>1081942</v>
      </c>
      <c r="D22" s="18" t="s">
        <v>141</v>
      </c>
      <c r="E22" s="6"/>
      <c r="F22" s="18">
        <v>520036104</v>
      </c>
      <c r="G22" s="6" t="s">
        <v>321</v>
      </c>
      <c r="H22" s="6" t="s">
        <v>101</v>
      </c>
      <c r="I22" s="7">
        <v>612828.9</v>
      </c>
      <c r="J22" s="7">
        <v>1873</v>
      </c>
      <c r="K22" s="7">
        <v>0</v>
      </c>
      <c r="L22" s="7">
        <v>11478.29</v>
      </c>
      <c r="M22" s="8">
        <v>1.4E-3</v>
      </c>
      <c r="N22" s="8">
        <v>1.4800000000000001E-2</v>
      </c>
      <c r="O22" s="8">
        <v>2.8E-3</v>
      </c>
    </row>
    <row r="23" spans="2:15">
      <c r="B23" s="6" t="s">
        <v>620</v>
      </c>
      <c r="C23" s="17">
        <v>746016</v>
      </c>
      <c r="D23" s="18" t="s">
        <v>141</v>
      </c>
      <c r="E23" s="6"/>
      <c r="F23" s="18">
        <v>520003781</v>
      </c>
      <c r="G23" s="6" t="s">
        <v>358</v>
      </c>
      <c r="H23" s="6" t="s">
        <v>101</v>
      </c>
      <c r="I23" s="7">
        <v>53109</v>
      </c>
      <c r="J23" s="7">
        <v>9638</v>
      </c>
      <c r="K23" s="7">
        <v>32.020000000000003</v>
      </c>
      <c r="L23" s="7">
        <v>5150.66</v>
      </c>
      <c r="M23" s="8">
        <v>5.0000000000000001E-4</v>
      </c>
      <c r="N23" s="8">
        <v>6.6E-3</v>
      </c>
      <c r="O23" s="8">
        <v>1.2999999999999999E-3</v>
      </c>
    </row>
    <row r="24" spans="2:15">
      <c r="B24" s="6" t="s">
        <v>621</v>
      </c>
      <c r="C24" s="17">
        <v>1133875</v>
      </c>
      <c r="D24" s="18" t="s">
        <v>141</v>
      </c>
      <c r="E24" s="6"/>
      <c r="F24" s="18">
        <v>514892801</v>
      </c>
      <c r="G24" s="6" t="s">
        <v>441</v>
      </c>
      <c r="H24" s="6" t="s">
        <v>101</v>
      </c>
      <c r="I24" s="7">
        <v>126980</v>
      </c>
      <c r="J24" s="7">
        <v>2439</v>
      </c>
      <c r="K24" s="7">
        <v>0</v>
      </c>
      <c r="L24" s="7">
        <v>3097.04</v>
      </c>
      <c r="M24" s="8">
        <v>4.0000000000000002E-4</v>
      </c>
      <c r="N24" s="8">
        <v>4.0000000000000001E-3</v>
      </c>
      <c r="O24" s="8">
        <v>8.0000000000000004E-4</v>
      </c>
    </row>
    <row r="25" spans="2:15">
      <c r="B25" s="6" t="s">
        <v>622</v>
      </c>
      <c r="C25" s="17">
        <v>1091065</v>
      </c>
      <c r="D25" s="18" t="s">
        <v>141</v>
      </c>
      <c r="E25" s="6"/>
      <c r="F25" s="18">
        <v>511527202</v>
      </c>
      <c r="G25" s="6" t="s">
        <v>623</v>
      </c>
      <c r="H25" s="6" t="s">
        <v>101</v>
      </c>
      <c r="I25" s="7">
        <v>20363</v>
      </c>
      <c r="J25" s="7">
        <v>4828</v>
      </c>
      <c r="K25" s="7">
        <v>0</v>
      </c>
      <c r="L25" s="7">
        <v>983.13</v>
      </c>
      <c r="M25" s="8">
        <v>2.0000000000000001E-4</v>
      </c>
      <c r="N25" s="8">
        <v>1.2999999999999999E-3</v>
      </c>
      <c r="O25" s="8">
        <v>2.0000000000000001E-4</v>
      </c>
    </row>
    <row r="26" spans="2:15">
      <c r="B26" s="6" t="s">
        <v>624</v>
      </c>
      <c r="C26" s="17">
        <v>281014</v>
      </c>
      <c r="D26" s="18" t="s">
        <v>141</v>
      </c>
      <c r="E26" s="6"/>
      <c r="F26" s="18">
        <v>520027830</v>
      </c>
      <c r="G26" s="6" t="s">
        <v>263</v>
      </c>
      <c r="H26" s="6" t="s">
        <v>101</v>
      </c>
      <c r="I26" s="7">
        <v>705230</v>
      </c>
      <c r="J26" s="7">
        <v>1636</v>
      </c>
      <c r="K26" s="7">
        <v>0</v>
      </c>
      <c r="L26" s="7">
        <v>11537.56</v>
      </c>
      <c r="M26" s="8">
        <v>5.0000000000000001E-4</v>
      </c>
      <c r="N26" s="8">
        <v>1.49E-2</v>
      </c>
      <c r="O26" s="8">
        <v>2.8E-3</v>
      </c>
    </row>
    <row r="27" spans="2:15">
      <c r="B27" s="6" t="s">
        <v>625</v>
      </c>
      <c r="C27" s="17">
        <v>739037</v>
      </c>
      <c r="D27" s="18" t="s">
        <v>141</v>
      </c>
      <c r="E27" s="6"/>
      <c r="F27" s="18">
        <v>520028911</v>
      </c>
      <c r="G27" s="6" t="s">
        <v>331</v>
      </c>
      <c r="H27" s="6" t="s">
        <v>101</v>
      </c>
      <c r="I27" s="7">
        <v>5679</v>
      </c>
      <c r="J27" s="7">
        <v>175600</v>
      </c>
      <c r="K27" s="7">
        <v>0</v>
      </c>
      <c r="L27" s="7">
        <v>9972.32</v>
      </c>
      <c r="M27" s="8">
        <v>1.4E-3</v>
      </c>
      <c r="N27" s="8">
        <v>1.29E-2</v>
      </c>
      <c r="O27" s="8">
        <v>2.3999999999999998E-3</v>
      </c>
    </row>
    <row r="28" spans="2:15">
      <c r="B28" s="6" t="s">
        <v>626</v>
      </c>
      <c r="C28" s="17">
        <v>230011</v>
      </c>
      <c r="D28" s="18" t="s">
        <v>141</v>
      </c>
      <c r="E28" s="6"/>
      <c r="F28" s="18">
        <v>520031931</v>
      </c>
      <c r="G28" s="6" t="s">
        <v>267</v>
      </c>
      <c r="H28" s="6" t="s">
        <v>101</v>
      </c>
      <c r="I28" s="7">
        <v>2230948</v>
      </c>
      <c r="J28" s="7">
        <v>319.89999999999998</v>
      </c>
      <c r="K28" s="7">
        <v>0</v>
      </c>
      <c r="L28" s="7">
        <v>7136.8</v>
      </c>
      <c r="M28" s="8">
        <v>8.0000000000000004E-4</v>
      </c>
      <c r="N28" s="8">
        <v>9.1999999999999998E-3</v>
      </c>
      <c r="O28" s="8">
        <v>1.6999999999999999E-3</v>
      </c>
    </row>
    <row r="29" spans="2:15">
      <c r="B29" s="6" t="s">
        <v>627</v>
      </c>
      <c r="C29" s="17">
        <v>273011</v>
      </c>
      <c r="D29" s="18" t="s">
        <v>141</v>
      </c>
      <c r="E29" s="6"/>
      <c r="F29" s="18">
        <v>520036872</v>
      </c>
      <c r="G29" s="6" t="s">
        <v>628</v>
      </c>
      <c r="H29" s="6" t="s">
        <v>101</v>
      </c>
      <c r="I29" s="7">
        <v>38752</v>
      </c>
      <c r="J29" s="7">
        <v>90000</v>
      </c>
      <c r="K29" s="7">
        <v>0</v>
      </c>
      <c r="L29" s="7">
        <v>34876.800000000003</v>
      </c>
      <c r="M29" s="8">
        <v>5.0000000000000001E-4</v>
      </c>
      <c r="N29" s="8">
        <v>4.4900000000000002E-2</v>
      </c>
      <c r="O29" s="8">
        <v>8.5000000000000006E-3</v>
      </c>
    </row>
    <row r="30" spans="2:15">
      <c r="B30" s="6" t="s">
        <v>629</v>
      </c>
      <c r="C30" s="17">
        <v>1082379</v>
      </c>
      <c r="D30" s="18" t="s">
        <v>141</v>
      </c>
      <c r="E30" s="6"/>
      <c r="F30" s="18">
        <v>520041997</v>
      </c>
      <c r="G30" s="6" t="s">
        <v>397</v>
      </c>
      <c r="H30" s="6" t="s">
        <v>101</v>
      </c>
      <c r="I30" s="7">
        <v>130153</v>
      </c>
      <c r="J30" s="7">
        <v>8337</v>
      </c>
      <c r="K30" s="7">
        <v>0</v>
      </c>
      <c r="L30" s="7">
        <v>10850.86</v>
      </c>
      <c r="M30" s="8">
        <v>1.1999999999999999E-3</v>
      </c>
      <c r="N30" s="8">
        <v>1.4E-2</v>
      </c>
      <c r="O30" s="8">
        <v>2.7000000000000001E-3</v>
      </c>
    </row>
    <row r="31" spans="2:15">
      <c r="B31" s="6" t="s">
        <v>630</v>
      </c>
      <c r="C31" s="17">
        <v>1084557</v>
      </c>
      <c r="D31" s="18" t="s">
        <v>141</v>
      </c>
      <c r="E31" s="6"/>
      <c r="F31" s="18">
        <v>511812463</v>
      </c>
      <c r="G31" s="6" t="s">
        <v>397</v>
      </c>
      <c r="H31" s="6" t="s">
        <v>101</v>
      </c>
      <c r="I31" s="7">
        <v>27378</v>
      </c>
      <c r="J31" s="7">
        <v>22670</v>
      </c>
      <c r="K31" s="7">
        <v>0</v>
      </c>
      <c r="L31" s="7">
        <v>6206.59</v>
      </c>
      <c r="M31" s="8">
        <v>1E-3</v>
      </c>
      <c r="N31" s="8">
        <v>8.0000000000000002E-3</v>
      </c>
      <c r="O31" s="8">
        <v>1.5E-3</v>
      </c>
    </row>
    <row r="32" spans="2:15">
      <c r="B32" s="6" t="s">
        <v>631</v>
      </c>
      <c r="C32" s="17">
        <v>1129543</v>
      </c>
      <c r="D32" s="18" t="s">
        <v>141</v>
      </c>
      <c r="E32" s="6"/>
      <c r="F32" s="18">
        <v>1610</v>
      </c>
      <c r="G32" s="6" t="s">
        <v>632</v>
      </c>
      <c r="H32" s="6" t="s">
        <v>101</v>
      </c>
      <c r="I32" s="7">
        <v>9411</v>
      </c>
      <c r="J32" s="7">
        <v>1287</v>
      </c>
      <c r="K32" s="7">
        <v>0</v>
      </c>
      <c r="L32" s="7">
        <v>121.12</v>
      </c>
      <c r="M32" s="8">
        <v>0</v>
      </c>
      <c r="N32" s="8">
        <v>2.0000000000000001E-4</v>
      </c>
      <c r="O32" s="8">
        <v>0</v>
      </c>
    </row>
    <row r="33" spans="2:15">
      <c r="B33" s="6" t="s">
        <v>633</v>
      </c>
      <c r="C33" s="17">
        <v>445015</v>
      </c>
      <c r="D33" s="18" t="s">
        <v>141</v>
      </c>
      <c r="E33" s="6"/>
      <c r="F33" s="18">
        <v>520039413</v>
      </c>
      <c r="G33" s="6" t="s">
        <v>407</v>
      </c>
      <c r="H33" s="6" t="s">
        <v>101</v>
      </c>
      <c r="I33" s="7">
        <v>63900</v>
      </c>
      <c r="J33" s="7">
        <v>7269</v>
      </c>
      <c r="K33" s="7">
        <v>0</v>
      </c>
      <c r="L33" s="7">
        <v>4644.8900000000003</v>
      </c>
      <c r="M33" s="8">
        <v>1E-3</v>
      </c>
      <c r="N33" s="8">
        <v>6.0000000000000001E-3</v>
      </c>
      <c r="O33" s="8">
        <v>1.1000000000000001E-3</v>
      </c>
    </row>
    <row r="34" spans="2:15">
      <c r="B34" s="6" t="s">
        <v>634</v>
      </c>
      <c r="C34" s="17">
        <v>1081124</v>
      </c>
      <c r="D34" s="18" t="s">
        <v>141</v>
      </c>
      <c r="E34" s="6"/>
      <c r="F34" s="18">
        <v>520043027</v>
      </c>
      <c r="G34" s="6" t="s">
        <v>381</v>
      </c>
      <c r="H34" s="6" t="s">
        <v>101</v>
      </c>
      <c r="I34" s="7">
        <v>26336</v>
      </c>
      <c r="J34" s="7">
        <v>42310</v>
      </c>
      <c r="K34" s="7">
        <v>37.25</v>
      </c>
      <c r="L34" s="7">
        <v>11180.02</v>
      </c>
      <c r="M34" s="8">
        <v>5.9999999999999995E-4</v>
      </c>
      <c r="N34" s="8">
        <v>1.44E-2</v>
      </c>
      <c r="O34" s="8">
        <v>2.7000000000000001E-3</v>
      </c>
    </row>
    <row r="35" spans="2:15">
      <c r="B35" s="6" t="s">
        <v>635</v>
      </c>
      <c r="C35" s="17">
        <v>1134402</v>
      </c>
      <c r="D35" s="18" t="s">
        <v>141</v>
      </c>
      <c r="E35" s="6"/>
      <c r="F35" s="18">
        <v>2250</v>
      </c>
      <c r="G35" s="6" t="s">
        <v>636</v>
      </c>
      <c r="H35" s="6" t="s">
        <v>101</v>
      </c>
      <c r="I35" s="7">
        <v>38325</v>
      </c>
      <c r="J35" s="7">
        <v>29350</v>
      </c>
      <c r="K35" s="7">
        <v>0</v>
      </c>
      <c r="L35" s="7">
        <v>11248.39</v>
      </c>
      <c r="M35" s="8">
        <v>6.9999999999999999E-4</v>
      </c>
      <c r="N35" s="8">
        <v>1.4500000000000001E-2</v>
      </c>
      <c r="O35" s="8">
        <v>2.8E-3</v>
      </c>
    </row>
    <row r="36" spans="2:15">
      <c r="B36" s="6" t="s">
        <v>637</v>
      </c>
      <c r="C36" s="17">
        <v>1123355</v>
      </c>
      <c r="D36" s="18" t="s">
        <v>141</v>
      </c>
      <c r="E36" s="6"/>
      <c r="F36" s="18">
        <v>513901371</v>
      </c>
      <c r="G36" s="6" t="s">
        <v>636</v>
      </c>
      <c r="H36" s="6" t="s">
        <v>101</v>
      </c>
      <c r="I36" s="7">
        <v>134048</v>
      </c>
      <c r="J36" s="7">
        <v>1466</v>
      </c>
      <c r="K36" s="7">
        <v>0</v>
      </c>
      <c r="L36" s="7">
        <v>1965.14</v>
      </c>
      <c r="M36" s="8">
        <v>2.9999999999999997E-4</v>
      </c>
      <c r="N36" s="8">
        <v>2.5000000000000001E-3</v>
      </c>
      <c r="O36" s="8">
        <v>5.0000000000000001E-4</v>
      </c>
    </row>
    <row r="37" spans="2:15">
      <c r="B37" s="6" t="s">
        <v>638</v>
      </c>
      <c r="C37" s="17">
        <v>629014</v>
      </c>
      <c r="D37" s="18" t="s">
        <v>141</v>
      </c>
      <c r="E37" s="6"/>
      <c r="F37" s="18">
        <v>520013954</v>
      </c>
      <c r="G37" s="6" t="s">
        <v>639</v>
      </c>
      <c r="H37" s="6" t="s">
        <v>101</v>
      </c>
      <c r="I37" s="7">
        <v>209333</v>
      </c>
      <c r="J37" s="7">
        <v>3055</v>
      </c>
      <c r="K37" s="7">
        <v>0</v>
      </c>
      <c r="L37" s="7">
        <v>6395.12</v>
      </c>
      <c r="M37" s="8">
        <v>2.0000000000000001E-4</v>
      </c>
      <c r="N37" s="8">
        <v>8.2000000000000007E-3</v>
      </c>
      <c r="O37" s="8">
        <v>1.6000000000000001E-3</v>
      </c>
    </row>
    <row r="38" spans="2:15">
      <c r="B38" s="6" t="s">
        <v>640</v>
      </c>
      <c r="C38" s="17">
        <v>1130699</v>
      </c>
      <c r="D38" s="18" t="s">
        <v>141</v>
      </c>
      <c r="E38" s="6"/>
      <c r="F38" s="18">
        <v>1612</v>
      </c>
      <c r="G38" s="6" t="s">
        <v>639</v>
      </c>
      <c r="H38" s="6" t="s">
        <v>101</v>
      </c>
      <c r="I38" s="7">
        <v>12061</v>
      </c>
      <c r="J38" s="7">
        <v>14360</v>
      </c>
      <c r="K38" s="7">
        <v>0</v>
      </c>
      <c r="L38" s="7">
        <v>1731.96</v>
      </c>
      <c r="M38" s="8">
        <v>1E-4</v>
      </c>
      <c r="N38" s="8">
        <v>2.2000000000000001E-3</v>
      </c>
      <c r="O38" s="8">
        <v>4.0000000000000002E-4</v>
      </c>
    </row>
    <row r="39" spans="2:15">
      <c r="B39" s="6" t="s">
        <v>641</v>
      </c>
      <c r="C39" s="17">
        <v>390013</v>
      </c>
      <c r="D39" s="18" t="s">
        <v>141</v>
      </c>
      <c r="E39" s="6"/>
      <c r="F39" s="18">
        <v>520038506</v>
      </c>
      <c r="G39" s="6" t="s">
        <v>217</v>
      </c>
      <c r="H39" s="6" t="s">
        <v>101</v>
      </c>
      <c r="I39" s="7">
        <v>221435</v>
      </c>
      <c r="J39" s="7">
        <v>4490</v>
      </c>
      <c r="K39" s="7">
        <v>0</v>
      </c>
      <c r="L39" s="7">
        <v>9942.43</v>
      </c>
      <c r="M39" s="8">
        <v>1.2999999999999999E-3</v>
      </c>
      <c r="N39" s="8">
        <v>1.2800000000000001E-2</v>
      </c>
      <c r="O39" s="8">
        <v>2.3999999999999998E-3</v>
      </c>
    </row>
    <row r="40" spans="2:15">
      <c r="B40" s="6" t="s">
        <v>642</v>
      </c>
      <c r="C40" s="17">
        <v>1097278</v>
      </c>
      <c r="D40" s="18" t="s">
        <v>141</v>
      </c>
      <c r="E40" s="6"/>
      <c r="F40" s="18">
        <v>520026683</v>
      </c>
      <c r="G40" s="6" t="s">
        <v>217</v>
      </c>
      <c r="H40" s="6" t="s">
        <v>101</v>
      </c>
      <c r="I40" s="7">
        <v>387976</v>
      </c>
      <c r="J40" s="7">
        <v>1799</v>
      </c>
      <c r="K40" s="7">
        <v>0</v>
      </c>
      <c r="L40" s="7">
        <v>6979.69</v>
      </c>
      <c r="M40" s="8">
        <v>8.9999999999999998E-4</v>
      </c>
      <c r="N40" s="8">
        <v>8.9999999999999993E-3</v>
      </c>
      <c r="O40" s="8">
        <v>1.6999999999999999E-3</v>
      </c>
    </row>
    <row r="41" spans="2:15">
      <c r="B41" s="6" t="s">
        <v>643</v>
      </c>
      <c r="C41" s="17">
        <v>1095835</v>
      </c>
      <c r="D41" s="18" t="s">
        <v>141</v>
      </c>
      <c r="E41" s="6"/>
      <c r="F41" s="18">
        <v>511659401</v>
      </c>
      <c r="G41" s="6" t="s">
        <v>217</v>
      </c>
      <c r="H41" s="6" t="s">
        <v>101</v>
      </c>
      <c r="I41" s="7">
        <v>179010</v>
      </c>
      <c r="J41" s="7">
        <v>4870</v>
      </c>
      <c r="K41" s="7">
        <v>0</v>
      </c>
      <c r="L41" s="7">
        <v>8717.7900000000009</v>
      </c>
      <c r="M41" s="8">
        <v>1.4E-3</v>
      </c>
      <c r="N41" s="8">
        <v>1.12E-2</v>
      </c>
      <c r="O41" s="8">
        <v>2.0999999999999999E-3</v>
      </c>
    </row>
    <row r="42" spans="2:15">
      <c r="B42" s="6" t="s">
        <v>644</v>
      </c>
      <c r="C42" s="17">
        <v>226019</v>
      </c>
      <c r="D42" s="18" t="s">
        <v>141</v>
      </c>
      <c r="E42" s="6"/>
      <c r="F42" s="18">
        <v>520024126</v>
      </c>
      <c r="G42" s="6" t="s">
        <v>217</v>
      </c>
      <c r="H42" s="6" t="s">
        <v>101</v>
      </c>
      <c r="I42" s="7">
        <v>1764513.96</v>
      </c>
      <c r="J42" s="7">
        <v>828</v>
      </c>
      <c r="K42" s="7">
        <v>0</v>
      </c>
      <c r="L42" s="7">
        <v>14610.18</v>
      </c>
      <c r="M42" s="8">
        <v>2.2000000000000001E-3</v>
      </c>
      <c r="N42" s="8">
        <v>1.8800000000000001E-2</v>
      </c>
      <c r="O42" s="8">
        <v>3.5999999999999999E-3</v>
      </c>
    </row>
    <row r="43" spans="2:15">
      <c r="B43" s="6" t="s">
        <v>645</v>
      </c>
      <c r="C43" s="17">
        <v>323014</v>
      </c>
      <c r="D43" s="18" t="s">
        <v>141</v>
      </c>
      <c r="E43" s="6"/>
      <c r="F43" s="18">
        <v>520037789</v>
      </c>
      <c r="G43" s="6" t="s">
        <v>217</v>
      </c>
      <c r="H43" s="6" t="s">
        <v>101</v>
      </c>
      <c r="I43" s="7">
        <v>52733</v>
      </c>
      <c r="J43" s="7">
        <v>17450</v>
      </c>
      <c r="K43" s="7">
        <v>0</v>
      </c>
      <c r="L43" s="7">
        <v>9201.91</v>
      </c>
      <c r="M43" s="8">
        <v>1.1000000000000001E-3</v>
      </c>
      <c r="N43" s="8">
        <v>1.1900000000000001E-2</v>
      </c>
      <c r="O43" s="8">
        <v>2.3E-3</v>
      </c>
    </row>
    <row r="44" spans="2:15">
      <c r="B44" s="6" t="s">
        <v>646</v>
      </c>
      <c r="C44" s="17">
        <v>1119478</v>
      </c>
      <c r="D44" s="18" t="s">
        <v>141</v>
      </c>
      <c r="E44" s="6"/>
      <c r="F44" s="18">
        <v>510960719</v>
      </c>
      <c r="G44" s="6" t="s">
        <v>217</v>
      </c>
      <c r="H44" s="6" t="s">
        <v>101</v>
      </c>
      <c r="I44" s="7">
        <v>38387</v>
      </c>
      <c r="J44" s="7">
        <v>20410</v>
      </c>
      <c r="K44" s="7">
        <v>0</v>
      </c>
      <c r="L44" s="7">
        <v>7834.79</v>
      </c>
      <c r="M44" s="8">
        <v>2.9999999999999997E-4</v>
      </c>
      <c r="N44" s="8">
        <v>1.01E-2</v>
      </c>
      <c r="O44" s="8">
        <v>1.9E-3</v>
      </c>
    </row>
    <row r="45" spans="2:15">
      <c r="B45" s="13" t="s">
        <v>647</v>
      </c>
      <c r="C45" s="14"/>
      <c r="D45" s="20"/>
      <c r="E45" s="13"/>
      <c r="F45" s="13"/>
      <c r="G45" s="13"/>
      <c r="H45" s="13"/>
      <c r="I45" s="15">
        <v>12511156.84</v>
      </c>
      <c r="L45" s="15">
        <v>176934.43</v>
      </c>
      <c r="N45" s="16">
        <v>0.22800000000000001</v>
      </c>
      <c r="O45" s="16">
        <v>4.3400000000000001E-2</v>
      </c>
    </row>
    <row r="46" spans="2:15">
      <c r="B46" s="6" t="s">
        <v>648</v>
      </c>
      <c r="C46" s="17">
        <v>763011</v>
      </c>
      <c r="D46" s="18" t="s">
        <v>141</v>
      </c>
      <c r="E46" s="6"/>
      <c r="F46" s="18">
        <v>520029026</v>
      </c>
      <c r="G46" s="6" t="s">
        <v>201</v>
      </c>
      <c r="H46" s="6" t="s">
        <v>101</v>
      </c>
      <c r="I46" s="7">
        <v>46137</v>
      </c>
      <c r="J46" s="7">
        <v>9740</v>
      </c>
      <c r="K46" s="7">
        <v>0</v>
      </c>
      <c r="L46" s="7">
        <v>4493.74</v>
      </c>
      <c r="M46" s="8">
        <v>1.2999999999999999E-3</v>
      </c>
      <c r="N46" s="8">
        <v>5.7999999999999996E-3</v>
      </c>
      <c r="O46" s="8">
        <v>1.1000000000000001E-3</v>
      </c>
    </row>
    <row r="47" spans="2:15">
      <c r="B47" s="6" t="s">
        <v>649</v>
      </c>
      <c r="C47" s="17">
        <v>224014</v>
      </c>
      <c r="D47" s="18" t="s">
        <v>141</v>
      </c>
      <c r="E47" s="6"/>
      <c r="F47" s="18">
        <v>520036120</v>
      </c>
      <c r="G47" s="6" t="s">
        <v>236</v>
      </c>
      <c r="H47" s="6" t="s">
        <v>101</v>
      </c>
      <c r="I47" s="7">
        <v>28061</v>
      </c>
      <c r="J47" s="7">
        <v>5018</v>
      </c>
      <c r="K47" s="7">
        <v>0</v>
      </c>
      <c r="L47" s="7">
        <v>1408.1</v>
      </c>
      <c r="M47" s="8">
        <v>4.0000000000000002E-4</v>
      </c>
      <c r="N47" s="8">
        <v>1.8E-3</v>
      </c>
      <c r="O47" s="8">
        <v>2.9999999999999997E-4</v>
      </c>
    </row>
    <row r="48" spans="2:15">
      <c r="B48" s="6" t="s">
        <v>650</v>
      </c>
      <c r="C48" s="17">
        <v>566018</v>
      </c>
      <c r="D48" s="18" t="s">
        <v>141</v>
      </c>
      <c r="E48" s="6"/>
      <c r="F48" s="18">
        <v>520007469</v>
      </c>
      <c r="G48" s="6" t="s">
        <v>236</v>
      </c>
      <c r="H48" s="6" t="s">
        <v>101</v>
      </c>
      <c r="I48" s="7">
        <v>59825</v>
      </c>
      <c r="J48" s="7">
        <v>6015</v>
      </c>
      <c r="K48" s="7">
        <v>0</v>
      </c>
      <c r="L48" s="7">
        <v>3598.47</v>
      </c>
      <c r="M48" s="8">
        <v>8.9999999999999998E-4</v>
      </c>
      <c r="N48" s="8">
        <v>4.5999999999999999E-3</v>
      </c>
      <c r="O48" s="8">
        <v>8.9999999999999998E-4</v>
      </c>
    </row>
    <row r="49" spans="2:15">
      <c r="B49" s="6" t="s">
        <v>651</v>
      </c>
      <c r="C49" s="17">
        <v>1168558</v>
      </c>
      <c r="D49" s="18" t="s">
        <v>141</v>
      </c>
      <c r="E49" s="6"/>
      <c r="F49" s="18">
        <v>513618967</v>
      </c>
      <c r="G49" s="6" t="s">
        <v>260</v>
      </c>
      <c r="H49" s="6" t="s">
        <v>101</v>
      </c>
      <c r="I49" s="7">
        <v>30674</v>
      </c>
      <c r="J49" s="7">
        <v>1425</v>
      </c>
      <c r="K49" s="7">
        <v>0</v>
      </c>
      <c r="L49" s="7">
        <v>437.1</v>
      </c>
      <c r="M49" s="8">
        <v>2.0000000000000001E-4</v>
      </c>
      <c r="N49" s="8">
        <v>5.9999999999999995E-4</v>
      </c>
      <c r="O49" s="8">
        <v>1E-4</v>
      </c>
    </row>
    <row r="50" spans="2:15">
      <c r="B50" s="6" t="s">
        <v>652</v>
      </c>
      <c r="C50" s="17">
        <v>314013</v>
      </c>
      <c r="D50" s="18" t="s">
        <v>141</v>
      </c>
      <c r="E50" s="6"/>
      <c r="F50" s="18">
        <v>520037565</v>
      </c>
      <c r="G50" s="6" t="s">
        <v>207</v>
      </c>
      <c r="H50" s="6" t="s">
        <v>101</v>
      </c>
      <c r="I50" s="7">
        <v>13534</v>
      </c>
      <c r="J50" s="7">
        <v>52940</v>
      </c>
      <c r="K50" s="7">
        <v>0</v>
      </c>
      <c r="L50" s="7">
        <v>7164.9</v>
      </c>
      <c r="M50" s="8">
        <v>2.3999999999999998E-3</v>
      </c>
      <c r="N50" s="8">
        <v>9.1999999999999998E-3</v>
      </c>
      <c r="O50" s="8">
        <v>1.8E-3</v>
      </c>
    </row>
    <row r="51" spans="2:15">
      <c r="B51" s="6" t="s">
        <v>653</v>
      </c>
      <c r="C51" s="17">
        <v>1140151</v>
      </c>
      <c r="D51" s="18" t="s">
        <v>141</v>
      </c>
      <c r="E51" s="6"/>
      <c r="F51" s="18">
        <v>510475312</v>
      </c>
      <c r="G51" s="6" t="s">
        <v>207</v>
      </c>
      <c r="H51" s="6" t="s">
        <v>101</v>
      </c>
      <c r="I51" s="7">
        <v>1582022</v>
      </c>
      <c r="J51" s="7">
        <v>307</v>
      </c>
      <c r="K51" s="7">
        <v>0</v>
      </c>
      <c r="L51" s="7">
        <v>4856.8100000000004</v>
      </c>
      <c r="M51" s="8">
        <v>3.3999999999999998E-3</v>
      </c>
      <c r="N51" s="8">
        <v>6.3E-3</v>
      </c>
      <c r="O51" s="8">
        <v>1.1999999999999999E-3</v>
      </c>
    </row>
    <row r="52" spans="2:15">
      <c r="B52" s="6" t="s">
        <v>654</v>
      </c>
      <c r="C52" s="17">
        <v>1097948</v>
      </c>
      <c r="D52" s="18" t="s">
        <v>141</v>
      </c>
      <c r="E52" s="6"/>
      <c r="F52" s="18">
        <v>520034760</v>
      </c>
      <c r="G52" s="6" t="s">
        <v>321</v>
      </c>
      <c r="H52" s="6" t="s">
        <v>101</v>
      </c>
      <c r="I52" s="7">
        <v>11743</v>
      </c>
      <c r="J52" s="7">
        <v>13070</v>
      </c>
      <c r="K52" s="7">
        <v>0</v>
      </c>
      <c r="L52" s="7">
        <v>1534.81</v>
      </c>
      <c r="M52" s="8">
        <v>8.9999999999999998E-4</v>
      </c>
      <c r="N52" s="8">
        <v>2E-3</v>
      </c>
      <c r="O52" s="8">
        <v>4.0000000000000002E-4</v>
      </c>
    </row>
    <row r="53" spans="2:15">
      <c r="B53" s="6" t="s">
        <v>655</v>
      </c>
      <c r="C53" s="17">
        <v>1132315</v>
      </c>
      <c r="D53" s="18" t="s">
        <v>141</v>
      </c>
      <c r="E53" s="6"/>
      <c r="F53" s="18">
        <v>510381601</v>
      </c>
      <c r="G53" s="6" t="s">
        <v>321</v>
      </c>
      <c r="H53" s="6" t="s">
        <v>101</v>
      </c>
      <c r="I53" s="7">
        <v>178413.15</v>
      </c>
      <c r="J53" s="7">
        <v>6343</v>
      </c>
      <c r="K53" s="7">
        <v>0</v>
      </c>
      <c r="L53" s="7">
        <v>11316.75</v>
      </c>
      <c r="M53" s="8">
        <v>1.8E-3</v>
      </c>
      <c r="N53" s="8">
        <v>1.46E-2</v>
      </c>
      <c r="O53" s="8">
        <v>2.8E-3</v>
      </c>
    </row>
    <row r="54" spans="2:15">
      <c r="B54" s="6" t="s">
        <v>656</v>
      </c>
      <c r="C54" s="17">
        <v>1090315</v>
      </c>
      <c r="D54" s="18" t="s">
        <v>141</v>
      </c>
      <c r="E54" s="6"/>
      <c r="F54" s="18">
        <v>511399388</v>
      </c>
      <c r="G54" s="6" t="s">
        <v>321</v>
      </c>
      <c r="H54" s="6" t="s">
        <v>101</v>
      </c>
      <c r="I54" s="7">
        <v>14301</v>
      </c>
      <c r="J54" s="7">
        <v>14960</v>
      </c>
      <c r="K54" s="7">
        <v>0</v>
      </c>
      <c r="L54" s="7">
        <v>2139.4299999999998</v>
      </c>
      <c r="M54" s="8">
        <v>8.0000000000000004E-4</v>
      </c>
      <c r="N54" s="8">
        <v>2.8E-3</v>
      </c>
      <c r="O54" s="8">
        <v>5.0000000000000001E-4</v>
      </c>
    </row>
    <row r="55" spans="2:15">
      <c r="B55" s="6" t="s">
        <v>657</v>
      </c>
      <c r="C55" s="17">
        <v>1087022</v>
      </c>
      <c r="D55" s="18" t="s">
        <v>141</v>
      </c>
      <c r="E55" s="6"/>
      <c r="F55" s="18">
        <v>512157603</v>
      </c>
      <c r="G55" s="6" t="s">
        <v>419</v>
      </c>
      <c r="H55" s="6" t="s">
        <v>101</v>
      </c>
      <c r="I55" s="7">
        <v>6973</v>
      </c>
      <c r="J55" s="7">
        <v>32240</v>
      </c>
      <c r="K55" s="7">
        <v>0</v>
      </c>
      <c r="L55" s="7">
        <v>2248.1</v>
      </c>
      <c r="M55" s="8">
        <v>5.0000000000000001E-4</v>
      </c>
      <c r="N55" s="8">
        <v>2.8999999999999998E-3</v>
      </c>
      <c r="O55" s="8">
        <v>5.9999999999999995E-4</v>
      </c>
    </row>
    <row r="56" spans="2:15">
      <c r="B56" s="6" t="s">
        <v>658</v>
      </c>
      <c r="C56" s="17">
        <v>1080324</v>
      </c>
      <c r="D56" s="18" t="s">
        <v>141</v>
      </c>
      <c r="E56" s="6"/>
      <c r="F56" s="18">
        <v>520041575</v>
      </c>
      <c r="G56" s="6" t="s">
        <v>441</v>
      </c>
      <c r="H56" s="6" t="s">
        <v>101</v>
      </c>
      <c r="I56" s="7">
        <v>9264</v>
      </c>
      <c r="J56" s="7">
        <v>6061</v>
      </c>
      <c r="K56" s="7">
        <v>0</v>
      </c>
      <c r="L56" s="7">
        <v>561.49</v>
      </c>
      <c r="M56" s="8">
        <v>5.9999999999999995E-4</v>
      </c>
      <c r="N56" s="8">
        <v>6.9999999999999999E-4</v>
      </c>
      <c r="O56" s="8">
        <v>1E-4</v>
      </c>
    </row>
    <row r="57" spans="2:15">
      <c r="B57" s="6" t="s">
        <v>659</v>
      </c>
      <c r="C57" s="17">
        <v>694034</v>
      </c>
      <c r="D57" s="18" t="s">
        <v>141</v>
      </c>
      <c r="E57" s="6"/>
      <c r="F57" s="18">
        <v>520025370</v>
      </c>
      <c r="G57" s="6" t="s">
        <v>331</v>
      </c>
      <c r="H57" s="6" t="s">
        <v>101</v>
      </c>
      <c r="I57" s="7">
        <v>45327</v>
      </c>
      <c r="J57" s="7">
        <v>16270</v>
      </c>
      <c r="K57" s="7">
        <v>0</v>
      </c>
      <c r="L57" s="7">
        <v>7374.7</v>
      </c>
      <c r="M57" s="8">
        <v>1.2999999999999999E-3</v>
      </c>
      <c r="N57" s="8">
        <v>9.4999999999999998E-3</v>
      </c>
      <c r="O57" s="8">
        <v>1.8E-3</v>
      </c>
    </row>
    <row r="58" spans="2:15">
      <c r="B58" s="6" t="s">
        <v>660</v>
      </c>
      <c r="C58" s="17">
        <v>576017</v>
      </c>
      <c r="D58" s="18" t="s">
        <v>141</v>
      </c>
      <c r="E58" s="6"/>
      <c r="F58" s="18">
        <v>520028010</v>
      </c>
      <c r="G58" s="6" t="s">
        <v>331</v>
      </c>
      <c r="H58" s="6" t="s">
        <v>101</v>
      </c>
      <c r="I58" s="7">
        <v>10593</v>
      </c>
      <c r="J58" s="7">
        <v>61280</v>
      </c>
      <c r="K58" s="7">
        <v>0</v>
      </c>
      <c r="L58" s="7">
        <v>6491.39</v>
      </c>
      <c r="M58" s="8">
        <v>1.4E-3</v>
      </c>
      <c r="N58" s="8">
        <v>8.3999999999999995E-3</v>
      </c>
      <c r="O58" s="8">
        <v>1.6000000000000001E-3</v>
      </c>
    </row>
    <row r="59" spans="2:15">
      <c r="B59" s="6" t="s">
        <v>661</v>
      </c>
      <c r="C59" s="17">
        <v>1168533</v>
      </c>
      <c r="D59" s="18" t="s">
        <v>141</v>
      </c>
      <c r="E59" s="6"/>
      <c r="F59" s="18">
        <v>516084753</v>
      </c>
      <c r="G59" s="6" t="s">
        <v>331</v>
      </c>
      <c r="H59" s="6" t="s">
        <v>101</v>
      </c>
      <c r="I59" s="7">
        <v>59100</v>
      </c>
      <c r="J59" s="7">
        <v>6142</v>
      </c>
      <c r="K59" s="7">
        <v>0</v>
      </c>
      <c r="L59" s="7">
        <v>3629.92</v>
      </c>
      <c r="M59" s="8">
        <v>2.3999999999999998E-3</v>
      </c>
      <c r="N59" s="8">
        <v>4.7000000000000002E-3</v>
      </c>
      <c r="O59" s="8">
        <v>8.9999999999999998E-4</v>
      </c>
    </row>
    <row r="60" spans="2:15">
      <c r="B60" s="6" t="s">
        <v>662</v>
      </c>
      <c r="C60" s="17">
        <v>1134139</v>
      </c>
      <c r="D60" s="18" t="s">
        <v>141</v>
      </c>
      <c r="E60" s="6"/>
      <c r="F60" s="18">
        <v>1635</v>
      </c>
      <c r="G60" s="6" t="s">
        <v>331</v>
      </c>
      <c r="H60" s="6" t="s">
        <v>101</v>
      </c>
      <c r="I60" s="7">
        <v>97435</v>
      </c>
      <c r="J60" s="7">
        <v>9450</v>
      </c>
      <c r="K60" s="7">
        <v>0</v>
      </c>
      <c r="L60" s="7">
        <v>9207.61</v>
      </c>
      <c r="M60" s="8">
        <v>1.8E-3</v>
      </c>
      <c r="N60" s="8">
        <v>1.1900000000000001E-2</v>
      </c>
      <c r="O60" s="8">
        <v>2.3E-3</v>
      </c>
    </row>
    <row r="61" spans="2:15">
      <c r="B61" s="6" t="s">
        <v>663</v>
      </c>
      <c r="C61" s="17">
        <v>232017</v>
      </c>
      <c r="D61" s="18" t="s">
        <v>141</v>
      </c>
      <c r="E61" s="6"/>
      <c r="F61" s="18">
        <v>550010003</v>
      </c>
      <c r="G61" s="6" t="s">
        <v>474</v>
      </c>
      <c r="H61" s="6" t="s">
        <v>101</v>
      </c>
      <c r="I61" s="7">
        <v>3795348.31</v>
      </c>
      <c r="J61" s="7">
        <v>62.9</v>
      </c>
      <c r="K61" s="7">
        <v>333.88</v>
      </c>
      <c r="L61" s="7">
        <v>2721.16</v>
      </c>
      <c r="M61" s="8">
        <v>1.5E-3</v>
      </c>
      <c r="N61" s="8">
        <v>3.5000000000000001E-3</v>
      </c>
      <c r="O61" s="8">
        <v>6.9999999999999999E-4</v>
      </c>
    </row>
    <row r="62" spans="2:15">
      <c r="B62" s="6" t="s">
        <v>664</v>
      </c>
      <c r="C62" s="17">
        <v>1159037</v>
      </c>
      <c r="D62" s="18" t="s">
        <v>141</v>
      </c>
      <c r="E62" s="6"/>
      <c r="F62" s="18">
        <v>513173393</v>
      </c>
      <c r="G62" s="6" t="s">
        <v>317</v>
      </c>
      <c r="H62" s="6" t="s">
        <v>101</v>
      </c>
      <c r="I62" s="7">
        <v>210235</v>
      </c>
      <c r="J62" s="7">
        <v>1681</v>
      </c>
      <c r="K62" s="7">
        <v>31.81</v>
      </c>
      <c r="L62" s="7">
        <v>3565.86</v>
      </c>
      <c r="M62" s="8">
        <v>1.1000000000000001E-3</v>
      </c>
      <c r="N62" s="8">
        <v>4.5999999999999999E-3</v>
      </c>
      <c r="O62" s="8">
        <v>8.9999999999999998E-4</v>
      </c>
    </row>
    <row r="63" spans="2:15">
      <c r="B63" s="6" t="s">
        <v>665</v>
      </c>
      <c r="C63" s="17">
        <v>1157403</v>
      </c>
      <c r="D63" s="18" t="s">
        <v>141</v>
      </c>
      <c r="E63" s="6"/>
      <c r="F63" s="18">
        <v>510706153</v>
      </c>
      <c r="G63" s="6" t="s">
        <v>317</v>
      </c>
      <c r="H63" s="6" t="s">
        <v>101</v>
      </c>
      <c r="I63" s="7">
        <v>181.55</v>
      </c>
      <c r="J63" s="7">
        <v>1085</v>
      </c>
      <c r="K63" s="7">
        <v>0</v>
      </c>
      <c r="L63" s="7">
        <v>1.97</v>
      </c>
      <c r="M63" s="8">
        <v>0</v>
      </c>
      <c r="N63" s="8">
        <v>0</v>
      </c>
      <c r="O63" s="8">
        <v>0</v>
      </c>
    </row>
    <row r="64" spans="2:15">
      <c r="B64" s="6" t="s">
        <v>666</v>
      </c>
      <c r="C64" s="17">
        <v>1168186</v>
      </c>
      <c r="D64" s="18" t="s">
        <v>141</v>
      </c>
      <c r="E64" s="6"/>
      <c r="F64" s="18">
        <v>513893123</v>
      </c>
      <c r="G64" s="6" t="s">
        <v>317</v>
      </c>
      <c r="H64" s="6" t="s">
        <v>101</v>
      </c>
      <c r="I64" s="7">
        <v>8510</v>
      </c>
      <c r="J64" s="7">
        <v>58800</v>
      </c>
      <c r="K64" s="7">
        <v>0</v>
      </c>
      <c r="L64" s="7">
        <v>5003.88</v>
      </c>
      <c r="M64" s="8">
        <v>3.3999999999999998E-3</v>
      </c>
      <c r="N64" s="8">
        <v>6.4000000000000003E-3</v>
      </c>
      <c r="O64" s="8">
        <v>1.1999999999999999E-3</v>
      </c>
    </row>
    <row r="65" spans="2:15">
      <c r="B65" s="6" t="s">
        <v>667</v>
      </c>
      <c r="C65" s="17">
        <v>1101534</v>
      </c>
      <c r="D65" s="18" t="s">
        <v>141</v>
      </c>
      <c r="E65" s="6"/>
      <c r="F65" s="18">
        <v>511930125</v>
      </c>
      <c r="G65" s="6" t="s">
        <v>267</v>
      </c>
      <c r="H65" s="6" t="s">
        <v>101</v>
      </c>
      <c r="I65" s="7">
        <v>396793</v>
      </c>
      <c r="J65" s="7">
        <v>1584</v>
      </c>
      <c r="K65" s="7">
        <v>0</v>
      </c>
      <c r="L65" s="7">
        <v>6285.2</v>
      </c>
      <c r="M65" s="8">
        <v>2.3999999999999998E-3</v>
      </c>
      <c r="N65" s="8">
        <v>8.0999999999999996E-3</v>
      </c>
      <c r="O65" s="8">
        <v>1.5E-3</v>
      </c>
    </row>
    <row r="66" spans="2:15">
      <c r="B66" s="6" t="s">
        <v>668</v>
      </c>
      <c r="C66" s="17">
        <v>1083484</v>
      </c>
      <c r="D66" s="18" t="s">
        <v>141</v>
      </c>
      <c r="E66" s="6"/>
      <c r="F66" s="18">
        <v>520044314</v>
      </c>
      <c r="G66" s="6" t="s">
        <v>267</v>
      </c>
      <c r="H66" s="6" t="s">
        <v>101</v>
      </c>
      <c r="I66" s="7">
        <v>459036</v>
      </c>
      <c r="J66" s="7">
        <v>1772</v>
      </c>
      <c r="K66" s="7">
        <v>0</v>
      </c>
      <c r="L66" s="7">
        <v>8134.12</v>
      </c>
      <c r="M66" s="8">
        <v>2.3999999999999998E-3</v>
      </c>
      <c r="N66" s="8">
        <v>1.0500000000000001E-2</v>
      </c>
      <c r="O66" s="8">
        <v>2E-3</v>
      </c>
    </row>
    <row r="67" spans="2:15">
      <c r="B67" s="6" t="s">
        <v>669</v>
      </c>
      <c r="C67" s="17">
        <v>2590248</v>
      </c>
      <c r="D67" s="18" t="s">
        <v>141</v>
      </c>
      <c r="E67" s="6"/>
      <c r="F67" s="18">
        <v>520036658</v>
      </c>
      <c r="G67" s="6" t="s">
        <v>238</v>
      </c>
      <c r="H67" s="6" t="s">
        <v>101</v>
      </c>
      <c r="I67" s="7">
        <v>2676586</v>
      </c>
      <c r="J67" s="7">
        <v>72.8</v>
      </c>
      <c r="K67" s="7">
        <v>0</v>
      </c>
      <c r="L67" s="7">
        <v>1948.55</v>
      </c>
      <c r="M67" s="8">
        <v>8.0000000000000004E-4</v>
      </c>
      <c r="N67" s="8">
        <v>2.5000000000000001E-3</v>
      </c>
      <c r="O67" s="8">
        <v>5.0000000000000001E-4</v>
      </c>
    </row>
    <row r="68" spans="2:15">
      <c r="B68" s="6" t="s">
        <v>670</v>
      </c>
      <c r="C68" s="17">
        <v>1100007</v>
      </c>
      <c r="D68" s="18" t="s">
        <v>141</v>
      </c>
      <c r="E68" s="6"/>
      <c r="F68" s="18">
        <v>510216054</v>
      </c>
      <c r="G68" s="6" t="s">
        <v>238</v>
      </c>
      <c r="H68" s="6" t="s">
        <v>101</v>
      </c>
      <c r="I68" s="7">
        <v>25794</v>
      </c>
      <c r="J68" s="7">
        <v>34450</v>
      </c>
      <c r="K68" s="7">
        <v>0</v>
      </c>
      <c r="L68" s="7">
        <v>8886.0300000000007</v>
      </c>
      <c r="M68" s="8">
        <v>2E-3</v>
      </c>
      <c r="N68" s="8">
        <v>1.15E-2</v>
      </c>
      <c r="O68" s="8">
        <v>2.2000000000000001E-3</v>
      </c>
    </row>
    <row r="69" spans="2:15">
      <c r="B69" s="6" t="s">
        <v>671</v>
      </c>
      <c r="C69" s="17">
        <v>1082312</v>
      </c>
      <c r="D69" s="18" t="s">
        <v>141</v>
      </c>
      <c r="E69" s="6"/>
      <c r="F69" s="18">
        <v>520036740</v>
      </c>
      <c r="G69" s="6" t="s">
        <v>628</v>
      </c>
      <c r="H69" s="6" t="s">
        <v>101</v>
      </c>
      <c r="I69" s="7">
        <v>30499</v>
      </c>
      <c r="J69" s="7">
        <v>5079</v>
      </c>
      <c r="K69" s="7">
        <v>0</v>
      </c>
      <c r="L69" s="7">
        <v>1549.04</v>
      </c>
      <c r="M69" s="8">
        <v>5.9999999999999995E-4</v>
      </c>
      <c r="N69" s="8">
        <v>2E-3</v>
      </c>
      <c r="O69" s="8">
        <v>4.0000000000000002E-4</v>
      </c>
    </row>
    <row r="70" spans="2:15">
      <c r="B70" s="6" t="s">
        <v>672</v>
      </c>
      <c r="C70" s="17">
        <v>1095264</v>
      </c>
      <c r="D70" s="18" t="s">
        <v>141</v>
      </c>
      <c r="E70" s="6"/>
      <c r="F70" s="18">
        <v>511235434</v>
      </c>
      <c r="G70" s="6" t="s">
        <v>397</v>
      </c>
      <c r="H70" s="6" t="s">
        <v>101</v>
      </c>
      <c r="I70" s="7">
        <v>60926</v>
      </c>
      <c r="J70" s="7">
        <v>7132</v>
      </c>
      <c r="K70" s="7">
        <v>0</v>
      </c>
      <c r="L70" s="7">
        <v>4345.24</v>
      </c>
      <c r="M70" s="8">
        <v>1.2999999999999999E-3</v>
      </c>
      <c r="N70" s="8">
        <v>5.5999999999999999E-3</v>
      </c>
      <c r="O70" s="8">
        <v>1.1000000000000001E-3</v>
      </c>
    </row>
    <row r="71" spans="2:15">
      <c r="B71" s="6" t="s">
        <v>673</v>
      </c>
      <c r="C71" s="17">
        <v>1084698</v>
      </c>
      <c r="D71" s="18" t="s">
        <v>141</v>
      </c>
      <c r="E71" s="6"/>
      <c r="F71" s="18">
        <v>520039942</v>
      </c>
      <c r="G71" s="6" t="s">
        <v>407</v>
      </c>
      <c r="H71" s="6" t="s">
        <v>101</v>
      </c>
      <c r="I71" s="7">
        <v>19807</v>
      </c>
      <c r="J71" s="7">
        <v>15240</v>
      </c>
      <c r="K71" s="7">
        <v>0</v>
      </c>
      <c r="L71" s="7">
        <v>3018.59</v>
      </c>
      <c r="M71" s="8">
        <v>8.9999999999999998E-4</v>
      </c>
      <c r="N71" s="8">
        <v>3.8999999999999998E-3</v>
      </c>
      <c r="O71" s="8">
        <v>6.9999999999999999E-4</v>
      </c>
    </row>
    <row r="72" spans="2:15">
      <c r="B72" s="6" t="s">
        <v>674</v>
      </c>
      <c r="C72" s="17">
        <v>256016</v>
      </c>
      <c r="D72" s="18" t="s">
        <v>141</v>
      </c>
      <c r="E72" s="6"/>
      <c r="F72" s="18">
        <v>520036690</v>
      </c>
      <c r="G72" s="6" t="s">
        <v>407</v>
      </c>
      <c r="H72" s="6" t="s">
        <v>101</v>
      </c>
      <c r="I72" s="7">
        <v>21664</v>
      </c>
      <c r="J72" s="7">
        <v>27750</v>
      </c>
      <c r="K72" s="7">
        <v>0</v>
      </c>
      <c r="L72" s="7">
        <v>6011.76</v>
      </c>
      <c r="M72" s="8">
        <v>1.4E-3</v>
      </c>
      <c r="N72" s="8">
        <v>7.7000000000000002E-3</v>
      </c>
      <c r="O72" s="8">
        <v>1.5E-3</v>
      </c>
    </row>
    <row r="73" spans="2:15">
      <c r="B73" s="6" t="s">
        <v>675</v>
      </c>
      <c r="C73" s="17">
        <v>1082965</v>
      </c>
      <c r="D73" s="18" t="s">
        <v>141</v>
      </c>
      <c r="E73" s="6"/>
      <c r="F73" s="18">
        <v>520044132</v>
      </c>
      <c r="G73" s="6" t="s">
        <v>676</v>
      </c>
      <c r="H73" s="6" t="s">
        <v>101</v>
      </c>
      <c r="I73" s="7">
        <v>9191</v>
      </c>
      <c r="J73" s="7">
        <v>8839</v>
      </c>
      <c r="K73" s="7">
        <v>0</v>
      </c>
      <c r="L73" s="7">
        <v>812.39</v>
      </c>
      <c r="M73" s="8">
        <v>1E-4</v>
      </c>
      <c r="N73" s="8">
        <v>1E-3</v>
      </c>
      <c r="O73" s="8">
        <v>2.0000000000000001E-4</v>
      </c>
    </row>
    <row r="74" spans="2:15">
      <c r="B74" s="6" t="s">
        <v>677</v>
      </c>
      <c r="C74" s="17">
        <v>1105907</v>
      </c>
      <c r="D74" s="18" t="s">
        <v>141</v>
      </c>
      <c r="E74" s="6"/>
      <c r="F74" s="18">
        <v>513961334</v>
      </c>
      <c r="G74" s="6" t="s">
        <v>636</v>
      </c>
      <c r="H74" s="6" t="s">
        <v>101</v>
      </c>
      <c r="I74" s="7">
        <v>0.01</v>
      </c>
      <c r="J74" s="7">
        <v>10450</v>
      </c>
      <c r="K74" s="7">
        <v>0</v>
      </c>
      <c r="L74" s="7">
        <v>0</v>
      </c>
      <c r="M74" s="8">
        <v>0</v>
      </c>
      <c r="N74" s="8">
        <v>0</v>
      </c>
      <c r="O74" s="8">
        <v>0</v>
      </c>
    </row>
    <row r="75" spans="2:15">
      <c r="B75" s="6" t="s">
        <v>678</v>
      </c>
      <c r="C75" s="17">
        <v>368019</v>
      </c>
      <c r="D75" s="18" t="s">
        <v>141</v>
      </c>
      <c r="E75" s="6"/>
      <c r="F75" s="18">
        <v>520038126</v>
      </c>
      <c r="G75" s="6" t="s">
        <v>636</v>
      </c>
      <c r="H75" s="6" t="s">
        <v>101</v>
      </c>
      <c r="I75" s="7">
        <v>0.01</v>
      </c>
      <c r="J75" s="7">
        <v>26800</v>
      </c>
      <c r="K75" s="7">
        <v>0</v>
      </c>
      <c r="L75" s="7">
        <v>0</v>
      </c>
      <c r="M75" s="8">
        <v>0</v>
      </c>
      <c r="N75" s="8">
        <v>0</v>
      </c>
      <c r="O75" s="8">
        <v>0</v>
      </c>
    </row>
    <row r="76" spans="2:15">
      <c r="B76" s="6" t="s">
        <v>679</v>
      </c>
      <c r="C76" s="17">
        <v>3680190</v>
      </c>
      <c r="D76" s="18" t="s">
        <v>141</v>
      </c>
      <c r="E76" s="6"/>
      <c r="F76" s="18">
        <v>520038126</v>
      </c>
      <c r="G76" s="6" t="s">
        <v>636</v>
      </c>
      <c r="H76" s="6" t="s">
        <v>101</v>
      </c>
      <c r="I76" s="7">
        <v>14738</v>
      </c>
      <c r="J76" s="7">
        <v>26800</v>
      </c>
      <c r="K76" s="7">
        <v>0</v>
      </c>
      <c r="L76" s="7">
        <v>3949.78</v>
      </c>
      <c r="M76" s="8">
        <v>1.5E-3</v>
      </c>
      <c r="N76" s="8">
        <v>5.1000000000000004E-3</v>
      </c>
      <c r="O76" s="8">
        <v>1E-3</v>
      </c>
    </row>
    <row r="77" spans="2:15">
      <c r="B77" s="6" t="s">
        <v>680</v>
      </c>
      <c r="C77" s="17">
        <v>720011</v>
      </c>
      <c r="D77" s="18" t="s">
        <v>141</v>
      </c>
      <c r="E77" s="6"/>
      <c r="F77" s="18">
        <v>520041146</v>
      </c>
      <c r="G77" s="6" t="s">
        <v>636</v>
      </c>
      <c r="H77" s="6" t="s">
        <v>101</v>
      </c>
      <c r="I77" s="7">
        <v>1040769</v>
      </c>
      <c r="J77" s="7">
        <v>670</v>
      </c>
      <c r="K77" s="7">
        <v>0</v>
      </c>
      <c r="L77" s="7">
        <v>6973.15</v>
      </c>
      <c r="M77" s="8">
        <v>1.2999999999999999E-3</v>
      </c>
      <c r="N77" s="8">
        <v>8.9999999999999993E-3</v>
      </c>
      <c r="O77" s="8">
        <v>1.6999999999999999E-3</v>
      </c>
    </row>
    <row r="78" spans="2:15">
      <c r="B78" s="6" t="s">
        <v>681</v>
      </c>
      <c r="C78" s="17">
        <v>1097260</v>
      </c>
      <c r="D78" s="18" t="s">
        <v>141</v>
      </c>
      <c r="E78" s="6"/>
      <c r="F78" s="18">
        <v>513623314</v>
      </c>
      <c r="G78" s="6" t="s">
        <v>217</v>
      </c>
      <c r="H78" s="6" t="s">
        <v>101</v>
      </c>
      <c r="I78" s="7">
        <v>16950</v>
      </c>
      <c r="J78" s="7">
        <v>35710</v>
      </c>
      <c r="K78" s="7">
        <v>0</v>
      </c>
      <c r="L78" s="7">
        <v>6052.85</v>
      </c>
      <c r="M78" s="8">
        <v>1.1000000000000001E-3</v>
      </c>
      <c r="N78" s="8">
        <v>7.7999999999999996E-3</v>
      </c>
      <c r="O78" s="8">
        <v>1.5E-3</v>
      </c>
    </row>
    <row r="79" spans="2:15">
      <c r="B79" s="6" t="s">
        <v>682</v>
      </c>
      <c r="C79" s="17">
        <v>612010</v>
      </c>
      <c r="D79" s="18" t="s">
        <v>141</v>
      </c>
      <c r="E79" s="6"/>
      <c r="F79" s="18">
        <v>520020116</v>
      </c>
      <c r="G79" s="6" t="s">
        <v>217</v>
      </c>
      <c r="H79" s="6" t="s">
        <v>101</v>
      </c>
      <c r="I79" s="7">
        <v>105523.01</v>
      </c>
      <c r="J79" s="7">
        <v>3000</v>
      </c>
      <c r="K79" s="7">
        <v>0</v>
      </c>
      <c r="L79" s="7">
        <v>3165.69</v>
      </c>
      <c r="M79" s="8">
        <v>3.0000000000000001E-3</v>
      </c>
      <c r="N79" s="8">
        <v>4.1000000000000003E-3</v>
      </c>
      <c r="O79" s="8">
        <v>8.0000000000000004E-4</v>
      </c>
    </row>
    <row r="80" spans="2:15">
      <c r="B80" s="6" t="s">
        <v>683</v>
      </c>
      <c r="C80" s="17">
        <v>1109966</v>
      </c>
      <c r="D80" s="18" t="s">
        <v>141</v>
      </c>
      <c r="E80" s="6"/>
      <c r="F80" s="18">
        <v>512096793</v>
      </c>
      <c r="G80" s="6" t="s">
        <v>217</v>
      </c>
      <c r="H80" s="6" t="s">
        <v>101</v>
      </c>
      <c r="I80" s="7">
        <v>103929</v>
      </c>
      <c r="J80" s="7">
        <v>1830</v>
      </c>
      <c r="K80" s="7">
        <v>0</v>
      </c>
      <c r="L80" s="7">
        <v>1901.9</v>
      </c>
      <c r="M80" s="8">
        <v>2.2000000000000001E-3</v>
      </c>
      <c r="N80" s="8">
        <v>2.5000000000000001E-3</v>
      </c>
      <c r="O80" s="8">
        <v>5.0000000000000001E-4</v>
      </c>
    </row>
    <row r="81" spans="2:15">
      <c r="B81" s="6" t="s">
        <v>684</v>
      </c>
      <c r="C81" s="17">
        <v>613034</v>
      </c>
      <c r="D81" s="18" t="s">
        <v>141</v>
      </c>
      <c r="E81" s="6"/>
      <c r="F81" s="18">
        <v>520017807</v>
      </c>
      <c r="G81" s="6" t="s">
        <v>217</v>
      </c>
      <c r="H81" s="6" t="s">
        <v>101</v>
      </c>
      <c r="I81" s="7">
        <v>7974</v>
      </c>
      <c r="J81" s="7">
        <v>67280</v>
      </c>
      <c r="K81" s="7">
        <v>0</v>
      </c>
      <c r="L81" s="7">
        <v>5364.91</v>
      </c>
      <c r="M81" s="8">
        <v>1.5E-3</v>
      </c>
      <c r="N81" s="8">
        <v>6.8999999999999999E-3</v>
      </c>
      <c r="O81" s="8">
        <v>1.2999999999999999E-3</v>
      </c>
    </row>
    <row r="82" spans="2:15">
      <c r="B82" s="6" t="s">
        <v>685</v>
      </c>
      <c r="C82" s="17">
        <v>1131523</v>
      </c>
      <c r="D82" s="18" t="s">
        <v>141</v>
      </c>
      <c r="E82" s="6"/>
      <c r="F82" s="18">
        <v>512719485</v>
      </c>
      <c r="G82" s="6" t="s">
        <v>217</v>
      </c>
      <c r="H82" s="6" t="s">
        <v>101</v>
      </c>
      <c r="I82" s="7">
        <v>67731</v>
      </c>
      <c r="J82" s="7">
        <v>908</v>
      </c>
      <c r="K82" s="7">
        <v>20.350000000000001</v>
      </c>
      <c r="L82" s="7">
        <v>635.35</v>
      </c>
      <c r="M82" s="8">
        <v>5.0000000000000001E-4</v>
      </c>
      <c r="N82" s="8">
        <v>8.0000000000000004E-4</v>
      </c>
      <c r="O82" s="8">
        <v>2.0000000000000001E-4</v>
      </c>
    </row>
    <row r="83" spans="2:15">
      <c r="B83" s="6" t="s">
        <v>686</v>
      </c>
      <c r="C83" s="17">
        <v>1104488</v>
      </c>
      <c r="D83" s="18" t="s">
        <v>141</v>
      </c>
      <c r="E83" s="6"/>
      <c r="F83" s="18">
        <v>513257873</v>
      </c>
      <c r="G83" s="6" t="s">
        <v>217</v>
      </c>
      <c r="H83" s="6" t="s">
        <v>101</v>
      </c>
      <c r="I83" s="7">
        <v>38789</v>
      </c>
      <c r="J83" s="7">
        <v>9780</v>
      </c>
      <c r="K83" s="7">
        <v>0</v>
      </c>
      <c r="L83" s="7">
        <v>3793.56</v>
      </c>
      <c r="M83" s="8">
        <v>1.1000000000000001E-3</v>
      </c>
      <c r="N83" s="8">
        <v>4.8999999999999998E-3</v>
      </c>
      <c r="O83" s="8">
        <v>8.9999999999999998E-4</v>
      </c>
    </row>
    <row r="84" spans="2:15">
      <c r="B84" s="6" t="s">
        <v>687</v>
      </c>
      <c r="C84" s="17">
        <v>1109644</v>
      </c>
      <c r="D84" s="18" t="s">
        <v>141</v>
      </c>
      <c r="E84" s="6"/>
      <c r="F84" s="18">
        <v>513992529</v>
      </c>
      <c r="G84" s="6" t="s">
        <v>217</v>
      </c>
      <c r="H84" s="6" t="s">
        <v>101</v>
      </c>
      <c r="I84" s="7">
        <v>577584</v>
      </c>
      <c r="J84" s="7">
        <v>724.8</v>
      </c>
      <c r="K84" s="7">
        <v>0</v>
      </c>
      <c r="L84" s="7">
        <v>4186.33</v>
      </c>
      <c r="M84" s="8">
        <v>3.0000000000000001E-3</v>
      </c>
      <c r="N84" s="8">
        <v>5.4000000000000003E-3</v>
      </c>
      <c r="O84" s="8">
        <v>1E-3</v>
      </c>
    </row>
    <row r="85" spans="2:15">
      <c r="B85" s="6" t="s">
        <v>688</v>
      </c>
      <c r="C85" s="17">
        <v>1098920</v>
      </c>
      <c r="D85" s="18" t="s">
        <v>141</v>
      </c>
      <c r="E85" s="6"/>
      <c r="F85" s="18">
        <v>513821488</v>
      </c>
      <c r="G85" s="6" t="s">
        <v>217</v>
      </c>
      <c r="H85" s="6" t="s">
        <v>101</v>
      </c>
      <c r="I85" s="7">
        <v>448237</v>
      </c>
      <c r="J85" s="7">
        <v>1609</v>
      </c>
      <c r="K85" s="7">
        <v>0</v>
      </c>
      <c r="L85" s="7">
        <v>7212.13</v>
      </c>
      <c r="M85" s="8">
        <v>2.5000000000000001E-3</v>
      </c>
      <c r="N85" s="8">
        <v>9.2999999999999992E-3</v>
      </c>
      <c r="O85" s="8">
        <v>1.8E-3</v>
      </c>
    </row>
    <row r="86" spans="2:15">
      <c r="B86" s="6" t="s">
        <v>689</v>
      </c>
      <c r="C86" s="17">
        <v>1091354</v>
      </c>
      <c r="D86" s="18" t="s">
        <v>141</v>
      </c>
      <c r="E86" s="6"/>
      <c r="F86" s="18">
        <v>510560188</v>
      </c>
      <c r="G86" s="6" t="s">
        <v>234</v>
      </c>
      <c r="H86" s="6" t="s">
        <v>101</v>
      </c>
      <c r="I86" s="7">
        <v>87760.44</v>
      </c>
      <c r="J86" s="7">
        <v>13150</v>
      </c>
      <c r="K86" s="7">
        <v>0</v>
      </c>
      <c r="L86" s="7">
        <v>11540.5</v>
      </c>
      <c r="M86" s="8">
        <v>2.3999999999999998E-3</v>
      </c>
      <c r="N86" s="8">
        <v>1.49E-2</v>
      </c>
      <c r="O86" s="8">
        <v>2.8E-3</v>
      </c>
    </row>
    <row r="87" spans="2:15">
      <c r="B87" s="6" t="s">
        <v>690</v>
      </c>
      <c r="C87" s="17">
        <v>1121607</v>
      </c>
      <c r="D87" s="18" t="s">
        <v>141</v>
      </c>
      <c r="E87" s="6"/>
      <c r="F87" s="18">
        <v>1560</v>
      </c>
      <c r="G87" s="6" t="s">
        <v>234</v>
      </c>
      <c r="H87" s="6" t="s">
        <v>101</v>
      </c>
      <c r="I87" s="7">
        <v>5166.87</v>
      </c>
      <c r="J87" s="7">
        <v>29780</v>
      </c>
      <c r="K87" s="7">
        <v>0</v>
      </c>
      <c r="L87" s="7">
        <v>1538.69</v>
      </c>
      <c r="M87" s="8">
        <v>6.9999999999999999E-4</v>
      </c>
      <c r="N87" s="8">
        <v>2E-3</v>
      </c>
      <c r="O87" s="8">
        <v>4.0000000000000002E-4</v>
      </c>
    </row>
    <row r="88" spans="2:15">
      <c r="B88" s="6" t="s">
        <v>691</v>
      </c>
      <c r="C88" s="17">
        <v>126011</v>
      </c>
      <c r="D88" s="18" t="s">
        <v>141</v>
      </c>
      <c r="E88" s="6"/>
      <c r="F88" s="18">
        <v>520033234</v>
      </c>
      <c r="G88" s="6" t="s">
        <v>234</v>
      </c>
      <c r="H88" s="6" t="s">
        <v>101</v>
      </c>
      <c r="I88" s="7">
        <v>88032.49</v>
      </c>
      <c r="J88" s="7">
        <v>2097</v>
      </c>
      <c r="K88" s="7">
        <v>26.41</v>
      </c>
      <c r="L88" s="7">
        <v>1872.45</v>
      </c>
      <c r="M88" s="8">
        <v>5.9999999999999995E-4</v>
      </c>
      <c r="N88" s="8">
        <v>2.3999999999999998E-3</v>
      </c>
      <c r="O88" s="8">
        <v>5.0000000000000001E-4</v>
      </c>
    </row>
    <row r="89" spans="2:15">
      <c r="B89" s="13" t="s">
        <v>692</v>
      </c>
      <c r="C89" s="14"/>
      <c r="D89" s="20"/>
      <c r="E89" s="13"/>
      <c r="F89" s="13"/>
      <c r="G89" s="13"/>
      <c r="H89" s="13"/>
      <c r="I89" s="15">
        <v>3959379.2</v>
      </c>
      <c r="L89" s="15">
        <v>39985.410000000003</v>
      </c>
      <c r="N89" s="16">
        <v>5.1499999999999997E-2</v>
      </c>
      <c r="O89" s="16">
        <v>9.7999999999999997E-3</v>
      </c>
    </row>
    <row r="90" spans="2:15">
      <c r="B90" s="6" t="s">
        <v>693</v>
      </c>
      <c r="C90" s="17">
        <v>209015</v>
      </c>
      <c r="D90" s="18" t="s">
        <v>141</v>
      </c>
      <c r="E90" s="6"/>
      <c r="F90" s="18">
        <v>520030677</v>
      </c>
      <c r="G90" s="6" t="s">
        <v>236</v>
      </c>
      <c r="H90" s="6" t="s">
        <v>101</v>
      </c>
      <c r="I90" s="7">
        <v>49708</v>
      </c>
      <c r="J90" s="7">
        <v>1825</v>
      </c>
      <c r="K90" s="7">
        <v>0</v>
      </c>
      <c r="L90" s="7">
        <v>907.17</v>
      </c>
      <c r="M90" s="8">
        <v>2.7000000000000001E-3</v>
      </c>
      <c r="N90" s="8">
        <v>1.1999999999999999E-3</v>
      </c>
      <c r="O90" s="8">
        <v>2.0000000000000001E-4</v>
      </c>
    </row>
    <row r="91" spans="2:15">
      <c r="B91" s="6" t="s">
        <v>694</v>
      </c>
      <c r="C91" s="17">
        <v>373019</v>
      </c>
      <c r="D91" s="18" t="s">
        <v>141</v>
      </c>
      <c r="E91" s="6"/>
      <c r="F91" s="18">
        <v>520038274</v>
      </c>
      <c r="G91" s="6" t="s">
        <v>321</v>
      </c>
      <c r="H91" s="6" t="s">
        <v>101</v>
      </c>
      <c r="I91" s="7">
        <v>277203</v>
      </c>
      <c r="J91" s="7">
        <v>219</v>
      </c>
      <c r="K91" s="7">
        <v>0</v>
      </c>
      <c r="L91" s="7">
        <v>607.07000000000005</v>
      </c>
      <c r="M91" s="8">
        <v>1.1000000000000001E-3</v>
      </c>
      <c r="N91" s="8">
        <v>8.0000000000000004E-4</v>
      </c>
      <c r="O91" s="8">
        <v>1E-4</v>
      </c>
    </row>
    <row r="92" spans="2:15">
      <c r="B92" s="6" t="s">
        <v>695</v>
      </c>
      <c r="C92" s="17">
        <v>444018</v>
      </c>
      <c r="D92" s="18" t="s">
        <v>141</v>
      </c>
      <c r="E92" s="6"/>
      <c r="F92" s="18">
        <v>520039264</v>
      </c>
      <c r="G92" s="6" t="s">
        <v>321</v>
      </c>
      <c r="H92" s="6" t="s">
        <v>101</v>
      </c>
      <c r="I92" s="7">
        <v>46151</v>
      </c>
      <c r="J92" s="7">
        <v>2068</v>
      </c>
      <c r="K92" s="7">
        <v>0</v>
      </c>
      <c r="L92" s="7">
        <v>954.4</v>
      </c>
      <c r="M92" s="8">
        <v>3.3999999999999998E-3</v>
      </c>
      <c r="N92" s="8">
        <v>1.1999999999999999E-3</v>
      </c>
      <c r="O92" s="8">
        <v>2.0000000000000001E-4</v>
      </c>
    </row>
    <row r="93" spans="2:15">
      <c r="B93" s="6" t="s">
        <v>696</v>
      </c>
      <c r="C93" s="17">
        <v>1140946</v>
      </c>
      <c r="D93" s="18" t="s">
        <v>141</v>
      </c>
      <c r="E93" s="6"/>
      <c r="F93" s="18">
        <v>510512056</v>
      </c>
      <c r="G93" s="6" t="s">
        <v>321</v>
      </c>
      <c r="H93" s="6" t="s">
        <v>101</v>
      </c>
      <c r="I93" s="7">
        <v>290165</v>
      </c>
      <c r="J93" s="7">
        <v>498.1</v>
      </c>
      <c r="K93" s="7">
        <v>0</v>
      </c>
      <c r="L93" s="7">
        <v>1445.31</v>
      </c>
      <c r="M93" s="8">
        <v>6.4000000000000003E-3</v>
      </c>
      <c r="N93" s="8">
        <v>1.9E-3</v>
      </c>
      <c r="O93" s="8">
        <v>4.0000000000000002E-4</v>
      </c>
    </row>
    <row r="94" spans="2:15">
      <c r="B94" s="6" t="s">
        <v>697</v>
      </c>
      <c r="C94" s="17">
        <v>1102128</v>
      </c>
      <c r="D94" s="18" t="s">
        <v>141</v>
      </c>
      <c r="E94" s="6"/>
      <c r="F94" s="18">
        <v>513817817</v>
      </c>
      <c r="G94" s="6" t="s">
        <v>321</v>
      </c>
      <c r="H94" s="6" t="s">
        <v>101</v>
      </c>
      <c r="I94" s="7">
        <v>26356</v>
      </c>
      <c r="J94" s="7">
        <v>8681</v>
      </c>
      <c r="K94" s="7">
        <v>0</v>
      </c>
      <c r="L94" s="7">
        <v>2287.96</v>
      </c>
      <c r="M94" s="8">
        <v>1.1999999999999999E-3</v>
      </c>
      <c r="N94" s="8">
        <v>2.8999999999999998E-3</v>
      </c>
      <c r="O94" s="8">
        <v>5.9999999999999995E-4</v>
      </c>
    </row>
    <row r="95" spans="2:15">
      <c r="B95" s="6" t="s">
        <v>698</v>
      </c>
      <c r="C95" s="17">
        <v>1147685</v>
      </c>
      <c r="D95" s="18" t="s">
        <v>141</v>
      </c>
      <c r="E95" s="6"/>
      <c r="F95" s="18">
        <v>515818524</v>
      </c>
      <c r="G95" s="6" t="s">
        <v>358</v>
      </c>
      <c r="H95" s="6" t="s">
        <v>101</v>
      </c>
      <c r="I95" s="7">
        <v>385</v>
      </c>
      <c r="J95" s="7">
        <v>4161</v>
      </c>
      <c r="K95" s="7">
        <v>0</v>
      </c>
      <c r="L95" s="7">
        <v>16.02</v>
      </c>
      <c r="M95" s="8">
        <v>0</v>
      </c>
      <c r="N95" s="8">
        <v>0</v>
      </c>
      <c r="O95" s="8">
        <v>0</v>
      </c>
    </row>
    <row r="96" spans="2:15">
      <c r="B96" s="6" t="s">
        <v>699</v>
      </c>
      <c r="C96" s="17">
        <v>1169895</v>
      </c>
      <c r="D96" s="18" t="s">
        <v>141</v>
      </c>
      <c r="E96" s="6"/>
      <c r="F96" s="18">
        <v>514856772</v>
      </c>
      <c r="G96" s="6" t="s">
        <v>623</v>
      </c>
      <c r="H96" s="6" t="s">
        <v>101</v>
      </c>
      <c r="I96" s="7">
        <v>70800</v>
      </c>
      <c r="J96" s="7">
        <v>1348</v>
      </c>
      <c r="K96" s="7">
        <v>0</v>
      </c>
      <c r="L96" s="7">
        <v>954.38</v>
      </c>
      <c r="M96" s="8">
        <v>6.9999999999999999E-4</v>
      </c>
      <c r="N96" s="8">
        <v>1.1999999999999999E-3</v>
      </c>
      <c r="O96" s="8">
        <v>2.0000000000000001E-4</v>
      </c>
    </row>
    <row r="97" spans="2:15">
      <c r="B97" s="6" t="s">
        <v>700</v>
      </c>
      <c r="C97" s="17">
        <v>1169945</v>
      </c>
      <c r="D97" s="18" t="s">
        <v>141</v>
      </c>
      <c r="E97" s="6"/>
      <c r="F97" s="18">
        <v>514347160</v>
      </c>
      <c r="G97" s="6" t="s">
        <v>623</v>
      </c>
      <c r="H97" s="6" t="s">
        <v>101</v>
      </c>
      <c r="I97" s="7">
        <v>302900</v>
      </c>
      <c r="J97" s="7">
        <v>748.4</v>
      </c>
      <c r="K97" s="7">
        <v>0</v>
      </c>
      <c r="L97" s="7">
        <v>2266.9</v>
      </c>
      <c r="M97" s="8">
        <v>4.4000000000000003E-3</v>
      </c>
      <c r="N97" s="8">
        <v>2.8999999999999998E-3</v>
      </c>
      <c r="O97" s="8">
        <v>5.9999999999999995E-4</v>
      </c>
    </row>
    <row r="98" spans="2:15">
      <c r="B98" s="6" t="s">
        <v>701</v>
      </c>
      <c r="C98" s="17">
        <v>1170216</v>
      </c>
      <c r="D98" s="18" t="s">
        <v>141</v>
      </c>
      <c r="E98" s="6"/>
      <c r="F98" s="18">
        <v>515251593</v>
      </c>
      <c r="G98" s="6" t="s">
        <v>263</v>
      </c>
      <c r="H98" s="6" t="s">
        <v>101</v>
      </c>
      <c r="I98" s="7">
        <v>446400</v>
      </c>
      <c r="J98" s="7">
        <v>1027</v>
      </c>
      <c r="K98" s="7">
        <v>0</v>
      </c>
      <c r="L98" s="7">
        <v>4584.53</v>
      </c>
      <c r="M98" s="8">
        <v>4.4999999999999997E-3</v>
      </c>
      <c r="N98" s="8">
        <v>5.8999999999999999E-3</v>
      </c>
      <c r="O98" s="8">
        <v>1.1000000000000001E-3</v>
      </c>
    </row>
    <row r="99" spans="2:15">
      <c r="B99" s="6" t="s">
        <v>702</v>
      </c>
      <c r="C99" s="17">
        <v>727016</v>
      </c>
      <c r="D99" s="18" t="s">
        <v>141</v>
      </c>
      <c r="E99" s="6"/>
      <c r="F99" s="18">
        <v>520041161</v>
      </c>
      <c r="G99" s="6" t="s">
        <v>263</v>
      </c>
      <c r="H99" s="6" t="s">
        <v>101</v>
      </c>
      <c r="I99" s="7">
        <v>461898.56</v>
      </c>
      <c r="J99" s="7">
        <v>333.2</v>
      </c>
      <c r="K99" s="7">
        <v>0</v>
      </c>
      <c r="L99" s="7">
        <v>1539.05</v>
      </c>
      <c r="M99" s="8">
        <v>1.2500000000000001E-2</v>
      </c>
      <c r="N99" s="8">
        <v>2E-3</v>
      </c>
      <c r="O99" s="8">
        <v>4.0000000000000002E-4</v>
      </c>
    </row>
    <row r="100" spans="2:15">
      <c r="B100" s="6" t="s">
        <v>703</v>
      </c>
      <c r="C100" s="17">
        <v>1141969</v>
      </c>
      <c r="D100" s="18" t="s">
        <v>141</v>
      </c>
      <c r="E100" s="6"/>
      <c r="F100" s="18">
        <v>550263107</v>
      </c>
      <c r="G100" s="6" t="s">
        <v>474</v>
      </c>
      <c r="H100" s="6" t="s">
        <v>101</v>
      </c>
      <c r="I100" s="7">
        <v>172874</v>
      </c>
      <c r="J100" s="7">
        <v>1153</v>
      </c>
      <c r="K100" s="7">
        <v>0</v>
      </c>
      <c r="L100" s="7">
        <v>1993.24</v>
      </c>
      <c r="M100" s="8">
        <v>2.8E-3</v>
      </c>
      <c r="N100" s="8">
        <v>2.5999999999999999E-3</v>
      </c>
      <c r="O100" s="8">
        <v>5.0000000000000001E-4</v>
      </c>
    </row>
    <row r="101" spans="2:15">
      <c r="B101" s="6" t="s">
        <v>704</v>
      </c>
      <c r="C101" s="17">
        <v>1158161</v>
      </c>
      <c r="D101" s="18" t="s">
        <v>141</v>
      </c>
      <c r="E101" s="6"/>
      <c r="F101" s="18">
        <v>510792773</v>
      </c>
      <c r="G101" s="6" t="s">
        <v>317</v>
      </c>
      <c r="H101" s="6" t="s">
        <v>101</v>
      </c>
      <c r="I101" s="7">
        <v>218409</v>
      </c>
      <c r="J101" s="7">
        <v>1227</v>
      </c>
      <c r="K101" s="7">
        <v>0</v>
      </c>
      <c r="L101" s="7">
        <v>2679.88</v>
      </c>
      <c r="M101" s="8">
        <v>5.4999999999999997E-3</v>
      </c>
      <c r="N101" s="8">
        <v>3.5000000000000001E-3</v>
      </c>
      <c r="O101" s="8">
        <v>6.9999999999999999E-4</v>
      </c>
    </row>
    <row r="102" spans="2:15">
      <c r="B102" s="6" t="s">
        <v>705</v>
      </c>
      <c r="C102" s="17">
        <v>1144781</v>
      </c>
      <c r="D102" s="18" t="s">
        <v>141</v>
      </c>
      <c r="E102" s="6"/>
      <c r="F102" s="18">
        <v>512821216</v>
      </c>
      <c r="G102" s="6" t="s">
        <v>238</v>
      </c>
      <c r="H102" s="6" t="s">
        <v>101</v>
      </c>
      <c r="I102" s="7">
        <v>38300</v>
      </c>
      <c r="J102" s="7">
        <v>872.1</v>
      </c>
      <c r="K102" s="7">
        <v>0</v>
      </c>
      <c r="L102" s="7">
        <v>334.01</v>
      </c>
      <c r="M102" s="8">
        <v>1.9E-3</v>
      </c>
      <c r="N102" s="8">
        <v>4.0000000000000002E-4</v>
      </c>
      <c r="O102" s="8">
        <v>1E-4</v>
      </c>
    </row>
    <row r="103" spans="2:15">
      <c r="B103" s="6" t="s">
        <v>706</v>
      </c>
      <c r="C103" s="17">
        <v>1093202</v>
      </c>
      <c r="D103" s="18" t="s">
        <v>141</v>
      </c>
      <c r="E103" s="6"/>
      <c r="F103" s="18">
        <v>520043878</v>
      </c>
      <c r="G103" s="6" t="s">
        <v>238</v>
      </c>
      <c r="H103" s="6" t="s">
        <v>101</v>
      </c>
      <c r="I103" s="7">
        <v>50513</v>
      </c>
      <c r="J103" s="7">
        <v>7929</v>
      </c>
      <c r="K103" s="7">
        <v>0</v>
      </c>
      <c r="L103" s="7">
        <v>4005.18</v>
      </c>
      <c r="M103" s="8">
        <v>3.0999999999999999E-3</v>
      </c>
      <c r="N103" s="8">
        <v>5.1999999999999998E-3</v>
      </c>
      <c r="O103" s="8">
        <v>1E-3</v>
      </c>
    </row>
    <row r="104" spans="2:15">
      <c r="B104" s="6" t="s">
        <v>707</v>
      </c>
      <c r="C104" s="17">
        <v>1100718</v>
      </c>
      <c r="D104" s="18" t="s">
        <v>141</v>
      </c>
      <c r="E104" s="6"/>
      <c r="F104" s="18">
        <v>513890764</v>
      </c>
      <c r="G104" s="6" t="s">
        <v>708</v>
      </c>
      <c r="H104" s="6" t="s">
        <v>101</v>
      </c>
      <c r="I104" s="7">
        <v>80389</v>
      </c>
      <c r="J104" s="7">
        <v>1142</v>
      </c>
      <c r="K104" s="7">
        <v>0</v>
      </c>
      <c r="L104" s="7">
        <v>918.04</v>
      </c>
      <c r="M104" s="8">
        <v>3.5999999999999999E-3</v>
      </c>
      <c r="N104" s="8">
        <v>1.1999999999999999E-3</v>
      </c>
      <c r="O104" s="8">
        <v>2.0000000000000001E-4</v>
      </c>
    </row>
    <row r="105" spans="2:15">
      <c r="B105" s="6" t="s">
        <v>709</v>
      </c>
      <c r="C105" s="17">
        <v>1170000</v>
      </c>
      <c r="D105" s="18" t="s">
        <v>141</v>
      </c>
      <c r="E105" s="6"/>
      <c r="F105" s="18">
        <v>514707736</v>
      </c>
      <c r="G105" s="6" t="s">
        <v>708</v>
      </c>
      <c r="H105" s="6" t="s">
        <v>101</v>
      </c>
      <c r="I105" s="7">
        <v>135800</v>
      </c>
      <c r="J105" s="7">
        <v>2564</v>
      </c>
      <c r="K105" s="7">
        <v>0</v>
      </c>
      <c r="L105" s="7">
        <v>3481.91</v>
      </c>
      <c r="M105" s="8">
        <v>5.1000000000000004E-3</v>
      </c>
      <c r="N105" s="8">
        <v>4.4999999999999997E-3</v>
      </c>
      <c r="O105" s="8">
        <v>8.9999999999999998E-4</v>
      </c>
    </row>
    <row r="106" spans="2:15">
      <c r="B106" s="6" t="s">
        <v>710</v>
      </c>
      <c r="C106" s="17">
        <v>1160829</v>
      </c>
      <c r="D106" s="18" t="s">
        <v>141</v>
      </c>
      <c r="E106" s="6"/>
      <c r="F106" s="18">
        <v>1776</v>
      </c>
      <c r="G106" s="6" t="s">
        <v>676</v>
      </c>
      <c r="H106" s="6" t="s">
        <v>101</v>
      </c>
      <c r="I106" s="7">
        <v>41824.639999999999</v>
      </c>
      <c r="J106" s="7">
        <v>2350</v>
      </c>
      <c r="K106" s="7">
        <v>0</v>
      </c>
      <c r="L106" s="7">
        <v>982.88</v>
      </c>
      <c r="M106" s="8">
        <v>1.2999999999999999E-3</v>
      </c>
      <c r="N106" s="8">
        <v>1.2999999999999999E-3</v>
      </c>
      <c r="O106" s="8">
        <v>2.0000000000000001E-4</v>
      </c>
    </row>
    <row r="107" spans="2:15">
      <c r="B107" s="6" t="s">
        <v>711</v>
      </c>
      <c r="C107" s="17">
        <v>1166974</v>
      </c>
      <c r="D107" s="18" t="s">
        <v>141</v>
      </c>
      <c r="E107" s="6"/>
      <c r="F107" s="18">
        <v>516167343</v>
      </c>
      <c r="G107" s="6" t="s">
        <v>636</v>
      </c>
      <c r="H107" s="6" t="s">
        <v>101</v>
      </c>
      <c r="I107" s="7">
        <v>251439</v>
      </c>
      <c r="J107" s="7">
        <v>355</v>
      </c>
      <c r="K107" s="7">
        <v>0</v>
      </c>
      <c r="L107" s="7">
        <v>892.61</v>
      </c>
      <c r="M107" s="8">
        <v>2E-3</v>
      </c>
      <c r="N107" s="8">
        <v>1.1999999999999999E-3</v>
      </c>
      <c r="O107" s="8">
        <v>2.0000000000000001E-4</v>
      </c>
    </row>
    <row r="108" spans="2:15">
      <c r="B108" s="6" t="s">
        <v>712</v>
      </c>
      <c r="C108" s="17">
        <v>1170877</v>
      </c>
      <c r="D108" s="18" t="s">
        <v>141</v>
      </c>
      <c r="E108" s="6"/>
      <c r="F108" s="18">
        <v>514599943</v>
      </c>
      <c r="G108" s="6" t="s">
        <v>636</v>
      </c>
      <c r="H108" s="6" t="s">
        <v>101</v>
      </c>
      <c r="I108" s="7">
        <v>29400</v>
      </c>
      <c r="J108" s="7">
        <v>9199</v>
      </c>
      <c r="K108" s="7">
        <v>0</v>
      </c>
      <c r="L108" s="7">
        <v>2704.51</v>
      </c>
      <c r="M108" s="8">
        <v>1.1000000000000001E-3</v>
      </c>
      <c r="N108" s="8">
        <v>3.5000000000000001E-3</v>
      </c>
      <c r="O108" s="8">
        <v>6.9999999999999999E-4</v>
      </c>
    </row>
    <row r="109" spans="2:15">
      <c r="B109" s="6" t="s">
        <v>713</v>
      </c>
      <c r="C109" s="17">
        <v>1139195</v>
      </c>
      <c r="D109" s="18" t="s">
        <v>141</v>
      </c>
      <c r="E109" s="6"/>
      <c r="F109" s="18">
        <v>515434074</v>
      </c>
      <c r="G109" s="6" t="s">
        <v>217</v>
      </c>
      <c r="H109" s="6" t="s">
        <v>101</v>
      </c>
      <c r="I109" s="7">
        <v>300100</v>
      </c>
      <c r="J109" s="7">
        <v>613.20000000000005</v>
      </c>
      <c r="K109" s="7">
        <v>0</v>
      </c>
      <c r="L109" s="7">
        <v>1840.21</v>
      </c>
      <c r="M109" s="8">
        <v>2.8999999999999998E-3</v>
      </c>
      <c r="N109" s="8">
        <v>2.3999999999999998E-3</v>
      </c>
      <c r="O109" s="8">
        <v>5.0000000000000001E-4</v>
      </c>
    </row>
    <row r="110" spans="2:15">
      <c r="B110" s="6" t="s">
        <v>714</v>
      </c>
      <c r="C110" s="17">
        <v>313015</v>
      </c>
      <c r="D110" s="18" t="s">
        <v>141</v>
      </c>
      <c r="E110" s="6"/>
      <c r="F110" s="18">
        <v>520037540</v>
      </c>
      <c r="G110" s="6" t="s">
        <v>234</v>
      </c>
      <c r="H110" s="6" t="s">
        <v>101</v>
      </c>
      <c r="I110" s="7">
        <v>90336</v>
      </c>
      <c r="J110" s="7">
        <v>722.6</v>
      </c>
      <c r="K110" s="7">
        <v>0</v>
      </c>
      <c r="L110" s="7">
        <v>652.77</v>
      </c>
      <c r="M110" s="8">
        <v>1.4E-3</v>
      </c>
      <c r="N110" s="8">
        <v>8.0000000000000004E-4</v>
      </c>
      <c r="O110" s="8">
        <v>2.0000000000000001E-4</v>
      </c>
    </row>
    <row r="111" spans="2:15">
      <c r="B111" s="6" t="s">
        <v>715</v>
      </c>
      <c r="C111" s="17">
        <v>1105196</v>
      </c>
      <c r="D111" s="18" t="s">
        <v>141</v>
      </c>
      <c r="E111" s="6"/>
      <c r="F111" s="18">
        <v>511491839</v>
      </c>
      <c r="G111" s="6" t="s">
        <v>234</v>
      </c>
      <c r="H111" s="6" t="s">
        <v>101</v>
      </c>
      <c r="I111" s="7">
        <v>573672</v>
      </c>
      <c r="J111" s="7">
        <v>673.3</v>
      </c>
      <c r="K111" s="7">
        <v>0</v>
      </c>
      <c r="L111" s="7">
        <v>3862.53</v>
      </c>
      <c r="M111" s="8">
        <v>1.6299999999999999E-2</v>
      </c>
      <c r="N111" s="8">
        <v>5.0000000000000001E-3</v>
      </c>
      <c r="O111" s="8">
        <v>8.9999999999999998E-4</v>
      </c>
    </row>
    <row r="112" spans="2:15">
      <c r="B112" s="6" t="s">
        <v>716</v>
      </c>
      <c r="C112" s="17">
        <v>1131556</v>
      </c>
      <c r="D112" s="18" t="s">
        <v>141</v>
      </c>
      <c r="E112" s="6"/>
      <c r="F112" s="18">
        <v>1613</v>
      </c>
      <c r="G112" s="6" t="s">
        <v>234</v>
      </c>
      <c r="H112" s="6" t="s">
        <v>101</v>
      </c>
      <c r="I112" s="7">
        <v>4356</v>
      </c>
      <c r="J112" s="7">
        <v>1718</v>
      </c>
      <c r="K112" s="7">
        <v>0</v>
      </c>
      <c r="L112" s="7">
        <v>74.84</v>
      </c>
      <c r="M112" s="8">
        <v>2.9999999999999997E-4</v>
      </c>
      <c r="N112" s="8">
        <v>1E-4</v>
      </c>
      <c r="O112" s="8">
        <v>0</v>
      </c>
    </row>
    <row r="113" spans="2:15">
      <c r="B113" s="13" t="s">
        <v>717</v>
      </c>
      <c r="C113" s="14"/>
      <c r="D113" s="20"/>
      <c r="E113" s="13"/>
      <c r="F113" s="13"/>
      <c r="G113" s="13"/>
      <c r="H113" s="13"/>
      <c r="I113" s="15">
        <v>0</v>
      </c>
      <c r="L113" s="15">
        <v>0</v>
      </c>
      <c r="N113" s="16">
        <v>0</v>
      </c>
      <c r="O113" s="16">
        <v>0</v>
      </c>
    </row>
    <row r="114" spans="2:15" ht="13">
      <c r="B114" s="3" t="s">
        <v>118</v>
      </c>
      <c r="C114" s="12"/>
      <c r="D114" s="19"/>
      <c r="E114" s="3"/>
      <c r="F114" s="3"/>
      <c r="G114" s="3"/>
      <c r="H114" s="3"/>
      <c r="I114" s="9">
        <v>1625374.86</v>
      </c>
      <c r="L114" s="9">
        <v>249101.23</v>
      </c>
      <c r="N114" s="10">
        <v>0.32100000000000001</v>
      </c>
      <c r="O114" s="10">
        <v>6.0999999999999999E-2</v>
      </c>
    </row>
    <row r="115" spans="2:15">
      <c r="B115" s="13" t="s">
        <v>196</v>
      </c>
      <c r="C115" s="14"/>
      <c r="D115" s="20"/>
      <c r="E115" s="13"/>
      <c r="F115" s="13"/>
      <c r="G115" s="13"/>
      <c r="H115" s="13"/>
      <c r="I115" s="15">
        <v>279040</v>
      </c>
      <c r="L115" s="15">
        <v>33050.639999999999</v>
      </c>
      <c r="N115" s="16">
        <v>4.2599999999999999E-2</v>
      </c>
      <c r="O115" s="16">
        <v>8.0999999999999996E-3</v>
      </c>
    </row>
    <row r="116" spans="2:15">
      <c r="B116" s="6" t="s">
        <v>517</v>
      </c>
      <c r="C116" s="17" t="s">
        <v>718</v>
      </c>
      <c r="D116" s="18" t="s">
        <v>540</v>
      </c>
      <c r="E116" s="6" t="s">
        <v>510</v>
      </c>
      <c r="F116" s="18">
        <v>520027830</v>
      </c>
      <c r="G116" s="6" t="s">
        <v>519</v>
      </c>
      <c r="H116" s="6" t="s">
        <v>44</v>
      </c>
      <c r="I116" s="7">
        <v>7465</v>
      </c>
      <c r="J116" s="7">
        <v>505</v>
      </c>
      <c r="K116" s="7">
        <v>0</v>
      </c>
      <c r="L116" s="7">
        <v>121.2</v>
      </c>
      <c r="M116" s="8">
        <v>0</v>
      </c>
      <c r="N116" s="8">
        <v>2.0000000000000001E-4</v>
      </c>
      <c r="O116" s="8">
        <v>0</v>
      </c>
    </row>
    <row r="117" spans="2:15">
      <c r="B117" s="6" t="s">
        <v>719</v>
      </c>
      <c r="C117" s="17" t="s">
        <v>720</v>
      </c>
      <c r="D117" s="18" t="s">
        <v>585</v>
      </c>
      <c r="E117" s="6" t="s">
        <v>510</v>
      </c>
      <c r="F117" s="18">
        <v>513195420</v>
      </c>
      <c r="G117" s="6" t="s">
        <v>547</v>
      </c>
      <c r="H117" s="6" t="s">
        <v>44</v>
      </c>
      <c r="I117" s="7">
        <v>22371</v>
      </c>
      <c r="J117" s="7">
        <v>8913</v>
      </c>
      <c r="K117" s="7">
        <v>0</v>
      </c>
      <c r="L117" s="7">
        <v>6410.48</v>
      </c>
      <c r="M117" s="8">
        <v>5.0000000000000001E-4</v>
      </c>
      <c r="N117" s="8">
        <v>8.3000000000000001E-3</v>
      </c>
      <c r="O117" s="8">
        <v>1.6000000000000001E-3</v>
      </c>
    </row>
    <row r="118" spans="2:15">
      <c r="B118" s="6" t="s">
        <v>721</v>
      </c>
      <c r="C118" s="17" t="s">
        <v>722</v>
      </c>
      <c r="D118" s="18" t="s">
        <v>585</v>
      </c>
      <c r="E118" s="6" t="s">
        <v>510</v>
      </c>
      <c r="F118" s="18">
        <v>520035320</v>
      </c>
      <c r="G118" s="6" t="s">
        <v>547</v>
      </c>
      <c r="H118" s="6" t="s">
        <v>44</v>
      </c>
      <c r="I118" s="7">
        <v>96608</v>
      </c>
      <c r="J118" s="7">
        <v>975</v>
      </c>
      <c r="K118" s="7">
        <v>0</v>
      </c>
      <c r="L118" s="7">
        <v>3028.3</v>
      </c>
      <c r="M118" s="8">
        <v>2.2000000000000001E-3</v>
      </c>
      <c r="N118" s="8">
        <v>3.8999999999999998E-3</v>
      </c>
      <c r="O118" s="8">
        <v>6.9999999999999999E-4</v>
      </c>
    </row>
    <row r="119" spans="2:15">
      <c r="B119" s="6" t="s">
        <v>723</v>
      </c>
      <c r="C119" s="17" t="s">
        <v>724</v>
      </c>
      <c r="D119" s="18" t="s">
        <v>540</v>
      </c>
      <c r="E119" s="6" t="s">
        <v>510</v>
      </c>
      <c r="F119" s="18">
        <v>514440874</v>
      </c>
      <c r="G119" s="6" t="s">
        <v>559</v>
      </c>
      <c r="H119" s="6" t="s">
        <v>44</v>
      </c>
      <c r="I119" s="7">
        <v>5580</v>
      </c>
      <c r="J119" s="7">
        <v>19510</v>
      </c>
      <c r="K119" s="7">
        <v>0</v>
      </c>
      <c r="L119" s="7">
        <v>3500.04</v>
      </c>
      <c r="M119" s="8">
        <v>2.0000000000000001E-4</v>
      </c>
      <c r="N119" s="8">
        <v>4.4999999999999997E-3</v>
      </c>
      <c r="O119" s="8">
        <v>8.9999999999999998E-4</v>
      </c>
    </row>
    <row r="120" spans="2:15">
      <c r="B120" s="6" t="s">
        <v>725</v>
      </c>
      <c r="C120" s="17" t="s">
        <v>726</v>
      </c>
      <c r="D120" s="18" t="s">
        <v>540</v>
      </c>
      <c r="E120" s="6" t="s">
        <v>510</v>
      </c>
      <c r="F120" s="18">
        <v>520013954</v>
      </c>
      <c r="G120" s="6" t="s">
        <v>575</v>
      </c>
      <c r="H120" s="6" t="s">
        <v>44</v>
      </c>
      <c r="I120" s="7">
        <v>65648</v>
      </c>
      <c r="J120" s="7">
        <v>965</v>
      </c>
      <c r="K120" s="7">
        <v>0</v>
      </c>
      <c r="L120" s="7">
        <v>2036.71</v>
      </c>
      <c r="M120" s="8">
        <v>1E-4</v>
      </c>
      <c r="N120" s="8">
        <v>2.5999999999999999E-3</v>
      </c>
      <c r="O120" s="8">
        <v>5.0000000000000001E-4</v>
      </c>
    </row>
    <row r="121" spans="2:15">
      <c r="B121" s="6" t="s">
        <v>727</v>
      </c>
      <c r="C121" s="17" t="s">
        <v>728</v>
      </c>
      <c r="D121" s="18" t="s">
        <v>585</v>
      </c>
      <c r="E121" s="6" t="s">
        <v>510</v>
      </c>
      <c r="F121" s="18">
        <v>520036872</v>
      </c>
      <c r="G121" s="6" t="s">
        <v>589</v>
      </c>
      <c r="H121" s="6" t="s">
        <v>44</v>
      </c>
      <c r="I121" s="7">
        <v>96</v>
      </c>
      <c r="J121" s="7">
        <v>28354</v>
      </c>
      <c r="K121" s="7">
        <v>0</v>
      </c>
      <c r="L121" s="7">
        <v>87.51</v>
      </c>
      <c r="M121" s="8">
        <v>0</v>
      </c>
      <c r="N121" s="8">
        <v>1E-4</v>
      </c>
      <c r="O121" s="8">
        <v>0</v>
      </c>
    </row>
    <row r="122" spans="2:15">
      <c r="B122" s="6" t="s">
        <v>729</v>
      </c>
      <c r="C122" s="17" t="s">
        <v>730</v>
      </c>
      <c r="D122" s="18" t="s">
        <v>585</v>
      </c>
      <c r="E122" s="6" t="s">
        <v>510</v>
      </c>
      <c r="F122" s="18">
        <v>513881177</v>
      </c>
      <c r="G122" s="6" t="s">
        <v>589</v>
      </c>
      <c r="H122" s="6" t="s">
        <v>44</v>
      </c>
      <c r="I122" s="7">
        <v>12638</v>
      </c>
      <c r="J122" s="7">
        <v>24996</v>
      </c>
      <c r="K122" s="7">
        <v>0</v>
      </c>
      <c r="L122" s="7">
        <v>10156.17</v>
      </c>
      <c r="M122" s="8">
        <v>2.0000000000000001E-4</v>
      </c>
      <c r="N122" s="8">
        <v>1.3100000000000001E-2</v>
      </c>
      <c r="O122" s="8">
        <v>2.5000000000000001E-3</v>
      </c>
    </row>
    <row r="123" spans="2:15">
      <c r="B123" s="6" t="s">
        <v>731</v>
      </c>
      <c r="C123" s="17" t="s">
        <v>732</v>
      </c>
      <c r="D123" s="18" t="s">
        <v>585</v>
      </c>
      <c r="E123" s="6" t="s">
        <v>510</v>
      </c>
      <c r="F123" s="18">
        <v>520044132</v>
      </c>
      <c r="G123" s="6" t="s">
        <v>556</v>
      </c>
      <c r="H123" s="6" t="s">
        <v>44</v>
      </c>
      <c r="I123" s="7">
        <v>14654</v>
      </c>
      <c r="J123" s="7">
        <v>2755</v>
      </c>
      <c r="K123" s="7">
        <v>0</v>
      </c>
      <c r="L123" s="7">
        <v>1297.95</v>
      </c>
      <c r="M123" s="8">
        <v>4.0000000000000002E-4</v>
      </c>
      <c r="N123" s="8">
        <v>1.6999999999999999E-3</v>
      </c>
      <c r="O123" s="8">
        <v>2.9999999999999997E-4</v>
      </c>
    </row>
    <row r="124" spans="2:15">
      <c r="B124" s="6" t="s">
        <v>733</v>
      </c>
      <c r="C124" s="17" t="s">
        <v>734</v>
      </c>
      <c r="D124" s="18" t="s">
        <v>585</v>
      </c>
      <c r="E124" s="6" t="s">
        <v>510</v>
      </c>
      <c r="F124" s="18">
        <v>511235434</v>
      </c>
      <c r="G124" s="6" t="s">
        <v>553</v>
      </c>
      <c r="H124" s="6" t="s">
        <v>44</v>
      </c>
      <c r="I124" s="7">
        <v>21290</v>
      </c>
      <c r="J124" s="7">
        <v>2191</v>
      </c>
      <c r="K124" s="7">
        <v>0</v>
      </c>
      <c r="L124" s="7">
        <v>1499.68</v>
      </c>
      <c r="M124" s="8">
        <v>5.9999999999999995E-4</v>
      </c>
      <c r="N124" s="8">
        <v>1.9E-3</v>
      </c>
      <c r="O124" s="8">
        <v>4.0000000000000002E-4</v>
      </c>
    </row>
    <row r="125" spans="2:15">
      <c r="B125" s="6" t="s">
        <v>735</v>
      </c>
      <c r="C125" s="17" t="s">
        <v>736</v>
      </c>
      <c r="D125" s="18" t="s">
        <v>585</v>
      </c>
      <c r="E125" s="6" t="s">
        <v>510</v>
      </c>
      <c r="F125" s="18">
        <v>511812463</v>
      </c>
      <c r="G125" s="6" t="s">
        <v>553</v>
      </c>
      <c r="H125" s="6" t="s">
        <v>44</v>
      </c>
      <c r="I125" s="7">
        <v>15274</v>
      </c>
      <c r="J125" s="7">
        <v>7060</v>
      </c>
      <c r="K125" s="7">
        <v>0</v>
      </c>
      <c r="L125" s="7">
        <v>3466.88</v>
      </c>
      <c r="M125" s="8">
        <v>5.0000000000000001E-4</v>
      </c>
      <c r="N125" s="8">
        <v>4.4999999999999997E-3</v>
      </c>
      <c r="O125" s="8">
        <v>8.0000000000000004E-4</v>
      </c>
    </row>
    <row r="126" spans="2:15">
      <c r="B126" s="6" t="s">
        <v>737</v>
      </c>
      <c r="C126" s="17" t="s">
        <v>738</v>
      </c>
      <c r="D126" s="18" t="s">
        <v>585</v>
      </c>
      <c r="E126" s="6" t="s">
        <v>510</v>
      </c>
      <c r="F126" s="18">
        <v>520041997</v>
      </c>
      <c r="G126" s="6" t="s">
        <v>553</v>
      </c>
      <c r="H126" s="6" t="s">
        <v>44</v>
      </c>
      <c r="I126" s="7">
        <v>17416</v>
      </c>
      <c r="J126" s="7">
        <v>2582</v>
      </c>
      <c r="K126" s="7">
        <v>0</v>
      </c>
      <c r="L126" s="7">
        <v>1445.72</v>
      </c>
      <c r="M126" s="8">
        <v>2.0000000000000001E-4</v>
      </c>
      <c r="N126" s="8">
        <v>1.9E-3</v>
      </c>
      <c r="O126" s="8">
        <v>4.0000000000000002E-4</v>
      </c>
    </row>
    <row r="127" spans="2:15">
      <c r="B127" s="13" t="s">
        <v>197</v>
      </c>
      <c r="C127" s="14"/>
      <c r="D127" s="20"/>
      <c r="E127" s="13"/>
      <c r="F127" s="13"/>
      <c r="G127" s="13"/>
      <c r="H127" s="13"/>
      <c r="I127" s="15">
        <v>1346334.86</v>
      </c>
      <c r="L127" s="15">
        <v>216050.59</v>
      </c>
      <c r="N127" s="16">
        <v>0.27839999999999998</v>
      </c>
      <c r="O127" s="16">
        <v>5.2900000000000003E-2</v>
      </c>
    </row>
    <row r="128" spans="2:15">
      <c r="B128" s="6" t="s">
        <v>739</v>
      </c>
      <c r="C128" s="17" t="s">
        <v>740</v>
      </c>
      <c r="D128" s="18" t="s">
        <v>567</v>
      </c>
      <c r="E128" s="6" t="s">
        <v>510</v>
      </c>
      <c r="F128" s="6"/>
      <c r="G128" s="6" t="s">
        <v>515</v>
      </c>
      <c r="H128" s="6" t="s">
        <v>46</v>
      </c>
      <c r="I128" s="7">
        <v>140954</v>
      </c>
      <c r="J128" s="7">
        <v>721.2</v>
      </c>
      <c r="K128" s="7">
        <v>0</v>
      </c>
      <c r="L128" s="7">
        <v>4464.63</v>
      </c>
      <c r="M128" s="8">
        <v>8.0000000000000004E-4</v>
      </c>
      <c r="N128" s="8">
        <v>5.7999999999999996E-3</v>
      </c>
      <c r="O128" s="8">
        <v>1.1000000000000001E-3</v>
      </c>
    </row>
    <row r="129" spans="2:15">
      <c r="B129" s="6" t="s">
        <v>741</v>
      </c>
      <c r="C129" s="17" t="s">
        <v>742</v>
      </c>
      <c r="D129" s="18" t="s">
        <v>540</v>
      </c>
      <c r="E129" s="6" t="s">
        <v>510</v>
      </c>
      <c r="F129" s="6"/>
      <c r="G129" s="6" t="s">
        <v>519</v>
      </c>
      <c r="H129" s="6" t="s">
        <v>44</v>
      </c>
      <c r="I129" s="7">
        <v>18159</v>
      </c>
      <c r="J129" s="7">
        <v>4816</v>
      </c>
      <c r="K129" s="7">
        <v>19.7</v>
      </c>
      <c r="L129" s="7">
        <v>2831.34</v>
      </c>
      <c r="M129" s="8">
        <v>0</v>
      </c>
      <c r="N129" s="8">
        <v>3.5999999999999999E-3</v>
      </c>
      <c r="O129" s="8">
        <v>6.9999999999999999E-4</v>
      </c>
    </row>
    <row r="130" spans="2:15">
      <c r="B130" s="6" t="s">
        <v>743</v>
      </c>
      <c r="C130" s="17" t="s">
        <v>744</v>
      </c>
      <c r="D130" s="18" t="s">
        <v>585</v>
      </c>
      <c r="E130" s="6" t="s">
        <v>510</v>
      </c>
      <c r="F130" s="6"/>
      <c r="G130" s="6" t="s">
        <v>572</v>
      </c>
      <c r="H130" s="6" t="s">
        <v>44</v>
      </c>
      <c r="I130" s="7">
        <v>1435</v>
      </c>
      <c r="J130" s="7">
        <v>70567</v>
      </c>
      <c r="K130" s="7">
        <v>0</v>
      </c>
      <c r="L130" s="7">
        <v>3255.63</v>
      </c>
      <c r="M130" s="8">
        <v>0</v>
      </c>
      <c r="N130" s="8">
        <v>4.1999999999999997E-3</v>
      </c>
      <c r="O130" s="8">
        <v>8.0000000000000004E-4</v>
      </c>
    </row>
    <row r="131" spans="2:15">
      <c r="B131" s="6" t="s">
        <v>745</v>
      </c>
      <c r="C131" s="17" t="s">
        <v>746</v>
      </c>
      <c r="D131" s="18" t="s">
        <v>585</v>
      </c>
      <c r="E131" s="6" t="s">
        <v>510</v>
      </c>
      <c r="F131" s="6"/>
      <c r="G131" s="6" t="s">
        <v>598</v>
      </c>
      <c r="H131" s="6" t="s">
        <v>44</v>
      </c>
      <c r="I131" s="7">
        <v>4575</v>
      </c>
      <c r="J131" s="7">
        <v>27316</v>
      </c>
      <c r="K131" s="7">
        <v>0</v>
      </c>
      <c r="L131" s="7">
        <v>4017.81</v>
      </c>
      <c r="N131" s="8">
        <v>5.1999999999999998E-3</v>
      </c>
      <c r="O131" s="8">
        <v>1E-3</v>
      </c>
    </row>
    <row r="132" spans="2:15">
      <c r="B132" s="6" t="s">
        <v>747</v>
      </c>
      <c r="C132" s="17" t="s">
        <v>748</v>
      </c>
      <c r="D132" s="18" t="s">
        <v>749</v>
      </c>
      <c r="E132" s="6" t="s">
        <v>510</v>
      </c>
      <c r="F132" s="6"/>
      <c r="G132" s="6" t="s">
        <v>598</v>
      </c>
      <c r="H132" s="6" t="s">
        <v>69</v>
      </c>
      <c r="I132" s="7">
        <v>50295</v>
      </c>
      <c r="J132" s="7">
        <v>56400</v>
      </c>
      <c r="K132" s="7">
        <v>0</v>
      </c>
      <c r="L132" s="7">
        <v>11763.54</v>
      </c>
      <c r="M132" s="8">
        <v>0</v>
      </c>
      <c r="N132" s="8">
        <v>1.52E-2</v>
      </c>
      <c r="O132" s="8">
        <v>2.8999999999999998E-3</v>
      </c>
    </row>
    <row r="133" spans="2:15">
      <c r="B133" s="6" t="s">
        <v>750</v>
      </c>
      <c r="C133" s="17" t="s">
        <v>751</v>
      </c>
      <c r="D133" s="18" t="s">
        <v>540</v>
      </c>
      <c r="E133" s="6" t="s">
        <v>510</v>
      </c>
      <c r="F133" s="6"/>
      <c r="G133" s="6" t="s">
        <v>598</v>
      </c>
      <c r="H133" s="6" t="s">
        <v>44</v>
      </c>
      <c r="I133" s="7">
        <v>9145</v>
      </c>
      <c r="J133" s="7">
        <v>18118</v>
      </c>
      <c r="K133" s="7">
        <v>0</v>
      </c>
      <c r="L133" s="7">
        <v>5326.9</v>
      </c>
      <c r="M133" s="8">
        <v>0</v>
      </c>
      <c r="N133" s="8">
        <v>6.8999999999999999E-3</v>
      </c>
      <c r="O133" s="8">
        <v>1.2999999999999999E-3</v>
      </c>
    </row>
    <row r="134" spans="2:15">
      <c r="B134" s="6" t="s">
        <v>752</v>
      </c>
      <c r="C134" s="17" t="s">
        <v>753</v>
      </c>
      <c r="D134" s="18" t="s">
        <v>540</v>
      </c>
      <c r="E134" s="6" t="s">
        <v>510</v>
      </c>
      <c r="F134" s="6"/>
      <c r="G134" s="6" t="s">
        <v>559</v>
      </c>
      <c r="H134" s="6" t="s">
        <v>44</v>
      </c>
      <c r="I134" s="7">
        <v>14116</v>
      </c>
      <c r="J134" s="7">
        <v>23273</v>
      </c>
      <c r="K134" s="7">
        <v>0</v>
      </c>
      <c r="L134" s="7">
        <v>10561.97</v>
      </c>
      <c r="M134" s="8">
        <v>0</v>
      </c>
      <c r="N134" s="8">
        <v>1.3599999999999999E-2</v>
      </c>
      <c r="O134" s="8">
        <v>2.5999999999999999E-3</v>
      </c>
    </row>
    <row r="135" spans="2:15">
      <c r="B135" s="6" t="s">
        <v>754</v>
      </c>
      <c r="C135" s="17" t="s">
        <v>755</v>
      </c>
      <c r="D135" s="18" t="s">
        <v>585</v>
      </c>
      <c r="E135" s="6" t="s">
        <v>510</v>
      </c>
      <c r="F135" s="6"/>
      <c r="G135" s="6" t="s">
        <v>559</v>
      </c>
      <c r="H135" s="6" t="s">
        <v>44</v>
      </c>
      <c r="I135" s="7">
        <v>756</v>
      </c>
      <c r="J135" s="7">
        <v>325693</v>
      </c>
      <c r="K135" s="7">
        <v>0</v>
      </c>
      <c r="L135" s="7">
        <v>7916.1</v>
      </c>
      <c r="M135" s="8">
        <v>0</v>
      </c>
      <c r="N135" s="8">
        <v>1.0200000000000001E-2</v>
      </c>
      <c r="O135" s="8">
        <v>1.9E-3</v>
      </c>
    </row>
    <row r="136" spans="2:15">
      <c r="B136" s="6" t="s">
        <v>756</v>
      </c>
      <c r="C136" s="17" t="s">
        <v>757</v>
      </c>
      <c r="D136" s="18" t="s">
        <v>181</v>
      </c>
      <c r="E136" s="6" t="s">
        <v>510</v>
      </c>
      <c r="F136" s="6"/>
      <c r="G136" s="6" t="s">
        <v>559</v>
      </c>
      <c r="H136" s="6" t="s">
        <v>49</v>
      </c>
      <c r="I136" s="7">
        <v>16615</v>
      </c>
      <c r="J136" s="7">
        <v>8836</v>
      </c>
      <c r="K136" s="7">
        <v>0</v>
      </c>
      <c r="L136" s="7">
        <v>5790.34</v>
      </c>
      <c r="M136" s="8">
        <v>0</v>
      </c>
      <c r="N136" s="8">
        <v>7.4999999999999997E-3</v>
      </c>
      <c r="O136" s="8">
        <v>1.4E-3</v>
      </c>
    </row>
    <row r="137" spans="2:15">
      <c r="B137" s="6" t="s">
        <v>758</v>
      </c>
      <c r="C137" s="17" t="s">
        <v>759</v>
      </c>
      <c r="D137" s="18" t="s">
        <v>540</v>
      </c>
      <c r="E137" s="6" t="s">
        <v>510</v>
      </c>
      <c r="F137" s="6"/>
      <c r="G137" s="6" t="s">
        <v>760</v>
      </c>
      <c r="H137" s="6" t="s">
        <v>44</v>
      </c>
      <c r="I137" s="7">
        <v>8375</v>
      </c>
      <c r="J137" s="7">
        <v>14415</v>
      </c>
      <c r="K137" s="7">
        <v>10.9</v>
      </c>
      <c r="L137" s="7">
        <v>3892.23</v>
      </c>
      <c r="M137" s="8">
        <v>0</v>
      </c>
      <c r="N137" s="8">
        <v>5.0000000000000001E-3</v>
      </c>
      <c r="O137" s="8">
        <v>1E-3</v>
      </c>
    </row>
    <row r="138" spans="2:15">
      <c r="B138" s="6" t="s">
        <v>761</v>
      </c>
      <c r="C138" s="17" t="s">
        <v>762</v>
      </c>
      <c r="D138" s="18" t="s">
        <v>540</v>
      </c>
      <c r="E138" s="6" t="s">
        <v>510</v>
      </c>
      <c r="F138" s="6"/>
      <c r="G138" s="6" t="s">
        <v>575</v>
      </c>
      <c r="H138" s="6" t="s">
        <v>44</v>
      </c>
      <c r="I138" s="7">
        <v>18475</v>
      </c>
      <c r="J138" s="7">
        <v>6203</v>
      </c>
      <c r="K138" s="7">
        <v>21.83</v>
      </c>
      <c r="L138" s="7">
        <v>3706.23</v>
      </c>
      <c r="M138" s="8">
        <v>0</v>
      </c>
      <c r="N138" s="8">
        <v>4.7999999999999996E-3</v>
      </c>
      <c r="O138" s="8">
        <v>8.9999999999999998E-4</v>
      </c>
    </row>
    <row r="139" spans="2:15">
      <c r="B139" s="6" t="s">
        <v>763</v>
      </c>
      <c r="C139" s="17" t="s">
        <v>764</v>
      </c>
      <c r="D139" s="18" t="s">
        <v>540</v>
      </c>
      <c r="E139" s="6" t="s">
        <v>510</v>
      </c>
      <c r="F139" s="6"/>
      <c r="G139" s="6" t="s">
        <v>575</v>
      </c>
      <c r="H139" s="6" t="s">
        <v>44</v>
      </c>
      <c r="I139" s="7">
        <v>16569</v>
      </c>
      <c r="J139" s="7">
        <v>8180</v>
      </c>
      <c r="K139" s="7">
        <v>25.97</v>
      </c>
      <c r="L139" s="7">
        <v>4383.3999999999996</v>
      </c>
      <c r="M139" s="8">
        <v>0</v>
      </c>
      <c r="N139" s="8">
        <v>5.5999999999999999E-3</v>
      </c>
      <c r="O139" s="8">
        <v>1.1000000000000001E-3</v>
      </c>
    </row>
    <row r="140" spans="2:15">
      <c r="B140" s="6" t="s">
        <v>765</v>
      </c>
      <c r="C140" s="17" t="s">
        <v>766</v>
      </c>
      <c r="D140" s="18" t="s">
        <v>585</v>
      </c>
      <c r="E140" s="6" t="s">
        <v>510</v>
      </c>
      <c r="F140" s="6"/>
      <c r="G140" s="6" t="s">
        <v>575</v>
      </c>
      <c r="H140" s="6" t="s">
        <v>44</v>
      </c>
      <c r="I140" s="7">
        <v>309638</v>
      </c>
      <c r="J140" s="7">
        <v>395</v>
      </c>
      <c r="K140" s="7">
        <v>0</v>
      </c>
      <c r="L140" s="7">
        <v>3932.17</v>
      </c>
      <c r="M140" s="8">
        <v>5.0000000000000001E-4</v>
      </c>
      <c r="N140" s="8">
        <v>5.1000000000000004E-3</v>
      </c>
      <c r="O140" s="8">
        <v>1E-3</v>
      </c>
    </row>
    <row r="141" spans="2:15">
      <c r="B141" s="6" t="s">
        <v>767</v>
      </c>
      <c r="C141" s="17" t="s">
        <v>768</v>
      </c>
      <c r="D141" s="18" t="s">
        <v>769</v>
      </c>
      <c r="E141" s="6" t="s">
        <v>510</v>
      </c>
      <c r="F141" s="6"/>
      <c r="G141" s="6" t="s">
        <v>575</v>
      </c>
      <c r="H141" s="6" t="s">
        <v>47</v>
      </c>
      <c r="I141" s="7">
        <v>7988</v>
      </c>
      <c r="J141" s="7">
        <v>30900</v>
      </c>
      <c r="K141" s="7">
        <v>0</v>
      </c>
      <c r="L141" s="7">
        <v>9008.77</v>
      </c>
      <c r="M141" s="8">
        <v>0</v>
      </c>
      <c r="N141" s="8">
        <v>1.1599999999999999E-2</v>
      </c>
      <c r="O141" s="8">
        <v>2.2000000000000001E-3</v>
      </c>
    </row>
    <row r="142" spans="2:15">
      <c r="B142" s="6" t="s">
        <v>770</v>
      </c>
      <c r="C142" s="17" t="s">
        <v>771</v>
      </c>
      <c r="D142" s="18" t="s">
        <v>540</v>
      </c>
      <c r="E142" s="6" t="s">
        <v>510</v>
      </c>
      <c r="F142" s="6"/>
      <c r="G142" s="6" t="s">
        <v>562</v>
      </c>
      <c r="H142" s="6" t="s">
        <v>44</v>
      </c>
      <c r="I142" s="7">
        <v>13664</v>
      </c>
      <c r="J142" s="7">
        <v>23187</v>
      </c>
      <c r="K142" s="7">
        <v>0</v>
      </c>
      <c r="L142" s="7">
        <v>10185.99</v>
      </c>
      <c r="M142" s="8">
        <v>0</v>
      </c>
      <c r="N142" s="8">
        <v>1.3100000000000001E-2</v>
      </c>
      <c r="O142" s="8">
        <v>2.5000000000000001E-3</v>
      </c>
    </row>
    <row r="143" spans="2:15">
      <c r="B143" s="6" t="s">
        <v>772</v>
      </c>
      <c r="C143" s="17" t="s">
        <v>773</v>
      </c>
      <c r="D143" s="18" t="s">
        <v>540</v>
      </c>
      <c r="E143" s="6" t="s">
        <v>510</v>
      </c>
      <c r="F143" s="6"/>
      <c r="G143" s="6" t="s">
        <v>562</v>
      </c>
      <c r="H143" s="6" t="s">
        <v>44</v>
      </c>
      <c r="I143" s="7">
        <v>207100</v>
      </c>
      <c r="J143" s="7">
        <v>1208</v>
      </c>
      <c r="K143" s="7">
        <v>0</v>
      </c>
      <c r="L143" s="7">
        <v>8043.18</v>
      </c>
      <c r="M143" s="8">
        <v>6.4000000000000003E-3</v>
      </c>
      <c r="N143" s="8">
        <v>1.04E-2</v>
      </c>
      <c r="O143" s="8">
        <v>2E-3</v>
      </c>
    </row>
    <row r="144" spans="2:15">
      <c r="B144" s="6" t="s">
        <v>774</v>
      </c>
      <c r="C144" s="17" t="s">
        <v>775</v>
      </c>
      <c r="D144" s="18" t="s">
        <v>181</v>
      </c>
      <c r="E144" s="6" t="s">
        <v>510</v>
      </c>
      <c r="F144" s="6"/>
      <c r="G144" s="6" t="s">
        <v>534</v>
      </c>
      <c r="H144" s="6" t="s">
        <v>49</v>
      </c>
      <c r="I144" s="7">
        <v>106808</v>
      </c>
      <c r="J144" s="7">
        <v>612</v>
      </c>
      <c r="K144" s="7">
        <v>0</v>
      </c>
      <c r="L144" s="7">
        <v>2578.12</v>
      </c>
      <c r="M144" s="8">
        <v>0</v>
      </c>
      <c r="N144" s="8">
        <v>3.3E-3</v>
      </c>
      <c r="O144" s="8">
        <v>5.9999999999999995E-4</v>
      </c>
    </row>
    <row r="145" spans="2:15">
      <c r="B145" s="6" t="s">
        <v>776</v>
      </c>
      <c r="C145" s="17" t="s">
        <v>775</v>
      </c>
      <c r="D145" s="18" t="s">
        <v>181</v>
      </c>
      <c r="E145" s="6" t="s">
        <v>510</v>
      </c>
      <c r="F145" s="6"/>
      <c r="G145" s="6" t="s">
        <v>534</v>
      </c>
      <c r="H145" s="6" t="s">
        <v>49</v>
      </c>
      <c r="I145" s="7">
        <v>106808</v>
      </c>
      <c r="J145" s="7">
        <v>13.68</v>
      </c>
      <c r="K145" s="7">
        <v>0</v>
      </c>
      <c r="L145" s="7">
        <v>57.63</v>
      </c>
      <c r="M145" s="8">
        <v>0</v>
      </c>
      <c r="N145" s="8">
        <v>1E-4</v>
      </c>
      <c r="O145" s="8">
        <v>0</v>
      </c>
    </row>
    <row r="146" spans="2:15">
      <c r="B146" s="6" t="s">
        <v>777</v>
      </c>
      <c r="C146" s="17" t="s">
        <v>778</v>
      </c>
      <c r="D146" s="18" t="s">
        <v>181</v>
      </c>
      <c r="E146" s="6" t="s">
        <v>510</v>
      </c>
      <c r="F146" s="6"/>
      <c r="G146" s="6" t="s">
        <v>589</v>
      </c>
      <c r="H146" s="6" t="s">
        <v>49</v>
      </c>
      <c r="I146" s="7">
        <v>705</v>
      </c>
      <c r="J146" s="7">
        <v>190500</v>
      </c>
      <c r="K146" s="7">
        <v>0</v>
      </c>
      <c r="L146" s="7">
        <v>5297.02</v>
      </c>
      <c r="M146" s="8">
        <v>0</v>
      </c>
      <c r="N146" s="8">
        <v>6.7999999999999996E-3</v>
      </c>
      <c r="O146" s="8">
        <v>1.2999999999999999E-3</v>
      </c>
    </row>
    <row r="147" spans="2:15">
      <c r="B147" s="6" t="s">
        <v>779</v>
      </c>
      <c r="C147" s="17" t="s">
        <v>780</v>
      </c>
      <c r="D147" s="18" t="s">
        <v>540</v>
      </c>
      <c r="E147" s="6" t="s">
        <v>510</v>
      </c>
      <c r="F147" s="6"/>
      <c r="G147" s="6" t="s">
        <v>589</v>
      </c>
      <c r="H147" s="6" t="s">
        <v>44</v>
      </c>
      <c r="I147" s="7">
        <v>7120</v>
      </c>
      <c r="J147" s="7">
        <v>35694</v>
      </c>
      <c r="K147" s="7">
        <v>0</v>
      </c>
      <c r="L147" s="7">
        <v>8170.64</v>
      </c>
      <c r="M147" s="8">
        <v>1E-4</v>
      </c>
      <c r="N147" s="8">
        <v>1.0500000000000001E-2</v>
      </c>
      <c r="O147" s="8">
        <v>2E-3</v>
      </c>
    </row>
    <row r="148" spans="2:15">
      <c r="B148" s="6" t="s">
        <v>781</v>
      </c>
      <c r="C148" s="17" t="s">
        <v>782</v>
      </c>
      <c r="D148" s="18" t="s">
        <v>585</v>
      </c>
      <c r="E148" s="6" t="s">
        <v>510</v>
      </c>
      <c r="F148" s="6"/>
      <c r="G148" s="6" t="s">
        <v>589</v>
      </c>
      <c r="H148" s="6" t="s">
        <v>44</v>
      </c>
      <c r="I148" s="7">
        <v>20986</v>
      </c>
      <c r="J148" s="7">
        <v>22242</v>
      </c>
      <c r="K148" s="7">
        <v>0</v>
      </c>
      <c r="L148" s="7">
        <v>15006.68</v>
      </c>
      <c r="M148" s="8">
        <v>0</v>
      </c>
      <c r="N148" s="8">
        <v>1.9300000000000001E-2</v>
      </c>
      <c r="O148" s="8">
        <v>3.7000000000000002E-3</v>
      </c>
    </row>
    <row r="149" spans="2:15">
      <c r="B149" s="6" t="s">
        <v>783</v>
      </c>
      <c r="C149" s="17" t="s">
        <v>784</v>
      </c>
      <c r="D149" s="18" t="s">
        <v>540</v>
      </c>
      <c r="E149" s="6" t="s">
        <v>510</v>
      </c>
      <c r="F149" s="6"/>
      <c r="G149" s="6" t="s">
        <v>589</v>
      </c>
      <c r="H149" s="6" t="s">
        <v>44</v>
      </c>
      <c r="I149" s="7">
        <v>5369</v>
      </c>
      <c r="J149" s="7">
        <v>35539</v>
      </c>
      <c r="K149" s="7">
        <v>0</v>
      </c>
      <c r="L149" s="7">
        <v>6134.51</v>
      </c>
      <c r="M149" s="8">
        <v>1E-4</v>
      </c>
      <c r="N149" s="8">
        <v>7.9000000000000008E-3</v>
      </c>
      <c r="O149" s="8">
        <v>1.5E-3</v>
      </c>
    </row>
    <row r="150" spans="2:15">
      <c r="B150" s="6" t="s">
        <v>785</v>
      </c>
      <c r="C150" s="17" t="s">
        <v>786</v>
      </c>
      <c r="D150" s="18" t="s">
        <v>585</v>
      </c>
      <c r="E150" s="6" t="s">
        <v>510</v>
      </c>
      <c r="F150" s="6"/>
      <c r="G150" s="6" t="s">
        <v>589</v>
      </c>
      <c r="H150" s="6" t="s">
        <v>44</v>
      </c>
      <c r="I150" s="7">
        <v>9874</v>
      </c>
      <c r="J150" s="7">
        <v>23420</v>
      </c>
      <c r="K150" s="7">
        <v>0</v>
      </c>
      <c r="L150" s="7">
        <v>7434.66</v>
      </c>
      <c r="M150" s="8">
        <v>0</v>
      </c>
      <c r="N150" s="8">
        <v>9.5999999999999992E-3</v>
      </c>
      <c r="O150" s="8">
        <v>1.8E-3</v>
      </c>
    </row>
    <row r="151" spans="2:15">
      <c r="B151" s="6" t="s">
        <v>787</v>
      </c>
      <c r="C151" s="17" t="s">
        <v>788</v>
      </c>
      <c r="D151" s="18" t="s">
        <v>540</v>
      </c>
      <c r="E151" s="6" t="s">
        <v>510</v>
      </c>
      <c r="F151" s="6"/>
      <c r="G151" s="6" t="s">
        <v>589</v>
      </c>
      <c r="H151" s="6" t="s">
        <v>44</v>
      </c>
      <c r="I151" s="7">
        <v>11077</v>
      </c>
      <c r="J151" s="7">
        <v>21873</v>
      </c>
      <c r="K151" s="7">
        <v>0</v>
      </c>
      <c r="L151" s="7">
        <v>7789.53</v>
      </c>
      <c r="M151" s="8">
        <v>0</v>
      </c>
      <c r="N151" s="8">
        <v>0.01</v>
      </c>
      <c r="O151" s="8">
        <v>1.9E-3</v>
      </c>
    </row>
    <row r="152" spans="2:15">
      <c r="B152" s="6" t="s">
        <v>789</v>
      </c>
      <c r="C152" s="17" t="s">
        <v>790</v>
      </c>
      <c r="D152" s="18" t="s">
        <v>540</v>
      </c>
      <c r="E152" s="6" t="s">
        <v>510</v>
      </c>
      <c r="F152" s="6"/>
      <c r="G152" s="6" t="s">
        <v>556</v>
      </c>
      <c r="H152" s="6" t="s">
        <v>44</v>
      </c>
      <c r="I152" s="7">
        <v>37921</v>
      </c>
      <c r="J152" s="7">
        <v>5285</v>
      </c>
      <c r="K152" s="7">
        <v>0</v>
      </c>
      <c r="L152" s="7">
        <v>6443.26</v>
      </c>
      <c r="M152" s="8">
        <v>2.0000000000000001E-4</v>
      </c>
      <c r="N152" s="8">
        <v>8.3000000000000001E-3</v>
      </c>
      <c r="O152" s="8">
        <v>1.6000000000000001E-3</v>
      </c>
    </row>
    <row r="153" spans="2:15">
      <c r="B153" s="6" t="s">
        <v>791</v>
      </c>
      <c r="C153" s="17" t="s">
        <v>792</v>
      </c>
      <c r="D153" s="18" t="s">
        <v>585</v>
      </c>
      <c r="E153" s="6" t="s">
        <v>510</v>
      </c>
      <c r="F153" s="6"/>
      <c r="G153" s="6" t="s">
        <v>556</v>
      </c>
      <c r="H153" s="6" t="s">
        <v>44</v>
      </c>
      <c r="I153" s="7">
        <v>42805</v>
      </c>
      <c r="J153" s="7">
        <v>1798</v>
      </c>
      <c r="K153" s="7">
        <v>0</v>
      </c>
      <c r="L153" s="7">
        <v>2474.37</v>
      </c>
      <c r="N153" s="8">
        <v>3.2000000000000002E-3</v>
      </c>
      <c r="O153" s="8">
        <v>5.9999999999999995E-4</v>
      </c>
    </row>
    <row r="154" spans="2:15">
      <c r="B154" s="6" t="s">
        <v>793</v>
      </c>
      <c r="C154" s="17" t="s">
        <v>794</v>
      </c>
      <c r="D154" s="18" t="s">
        <v>585</v>
      </c>
      <c r="E154" s="6" t="s">
        <v>510</v>
      </c>
      <c r="F154" s="6"/>
      <c r="G154" s="6" t="s">
        <v>556</v>
      </c>
      <c r="H154" s="6" t="s">
        <v>44</v>
      </c>
      <c r="I154" s="7">
        <v>60748</v>
      </c>
      <c r="J154" s="7">
        <v>743</v>
      </c>
      <c r="K154" s="7">
        <v>0</v>
      </c>
      <c r="L154" s="7">
        <v>1451.11</v>
      </c>
      <c r="M154" s="8">
        <v>2E-3</v>
      </c>
      <c r="N154" s="8">
        <v>1.9E-3</v>
      </c>
      <c r="O154" s="8">
        <v>4.0000000000000002E-4</v>
      </c>
    </row>
    <row r="155" spans="2:15">
      <c r="B155" s="6" t="s">
        <v>795</v>
      </c>
      <c r="C155" s="17" t="s">
        <v>796</v>
      </c>
      <c r="D155" s="18" t="s">
        <v>585</v>
      </c>
      <c r="E155" s="6" t="s">
        <v>510</v>
      </c>
      <c r="F155" s="6"/>
      <c r="G155" s="6" t="s">
        <v>553</v>
      </c>
      <c r="H155" s="6" t="s">
        <v>44</v>
      </c>
      <c r="I155" s="7">
        <v>9600</v>
      </c>
      <c r="J155" s="7">
        <v>15234</v>
      </c>
      <c r="K155" s="7">
        <v>0</v>
      </c>
      <c r="L155" s="7">
        <v>4701.82</v>
      </c>
      <c r="M155" s="8">
        <v>0</v>
      </c>
      <c r="N155" s="8">
        <v>6.1000000000000004E-3</v>
      </c>
      <c r="O155" s="8">
        <v>1.1999999999999999E-3</v>
      </c>
    </row>
    <row r="156" spans="2:15">
      <c r="B156" s="6" t="s">
        <v>797</v>
      </c>
      <c r="C156" s="17" t="s">
        <v>798</v>
      </c>
      <c r="D156" s="18" t="s">
        <v>585</v>
      </c>
      <c r="E156" s="6" t="s">
        <v>510</v>
      </c>
      <c r="F156" s="6"/>
      <c r="G156" s="6" t="s">
        <v>553</v>
      </c>
      <c r="H156" s="6" t="s">
        <v>44</v>
      </c>
      <c r="I156" s="7">
        <v>17834</v>
      </c>
      <c r="J156" s="7">
        <v>31912</v>
      </c>
      <c r="K156" s="7">
        <v>0</v>
      </c>
      <c r="L156" s="7">
        <v>18297.16</v>
      </c>
      <c r="M156" s="8">
        <v>4.0000000000000002E-4</v>
      </c>
      <c r="N156" s="8">
        <v>2.3599999999999999E-2</v>
      </c>
      <c r="O156" s="8">
        <v>4.4999999999999997E-3</v>
      </c>
    </row>
    <row r="157" spans="2:15">
      <c r="B157" s="6" t="s">
        <v>799</v>
      </c>
      <c r="C157" s="17" t="s">
        <v>800</v>
      </c>
      <c r="D157" s="18" t="s">
        <v>540</v>
      </c>
      <c r="E157" s="6" t="s">
        <v>510</v>
      </c>
      <c r="F157" s="6"/>
      <c r="G157" s="6" t="s">
        <v>553</v>
      </c>
      <c r="H157" s="6" t="s">
        <v>44</v>
      </c>
      <c r="I157" s="7">
        <v>27510</v>
      </c>
      <c r="J157" s="7">
        <v>10904</v>
      </c>
      <c r="K157" s="7">
        <v>24.41</v>
      </c>
      <c r="L157" s="7">
        <v>9668.41</v>
      </c>
      <c r="M157" s="8">
        <v>0</v>
      </c>
      <c r="N157" s="8">
        <v>1.2500000000000001E-2</v>
      </c>
      <c r="O157" s="8">
        <v>2.3999999999999998E-3</v>
      </c>
    </row>
    <row r="158" spans="2:15">
      <c r="B158" s="6" t="s">
        <v>801</v>
      </c>
      <c r="C158" s="17" t="s">
        <v>802</v>
      </c>
      <c r="D158" s="18" t="s">
        <v>540</v>
      </c>
      <c r="E158" s="6" t="s">
        <v>510</v>
      </c>
      <c r="F158" s="6"/>
      <c r="G158" s="6" t="s">
        <v>511</v>
      </c>
      <c r="H158" s="6" t="s">
        <v>44</v>
      </c>
      <c r="I158" s="7">
        <v>34739.86</v>
      </c>
      <c r="J158" s="7">
        <v>5827</v>
      </c>
      <c r="K158" s="7">
        <v>24.24</v>
      </c>
      <c r="L158" s="7">
        <v>6532.33</v>
      </c>
      <c r="M158" s="8">
        <v>2.0000000000000001E-4</v>
      </c>
      <c r="N158" s="8">
        <v>8.3999999999999995E-3</v>
      </c>
      <c r="O158" s="8">
        <v>1.6000000000000001E-3</v>
      </c>
    </row>
    <row r="159" spans="2:15">
      <c r="B159" s="6" t="s">
        <v>803</v>
      </c>
      <c r="C159" s="17" t="s">
        <v>804</v>
      </c>
      <c r="D159" s="18" t="s">
        <v>540</v>
      </c>
      <c r="E159" s="6" t="s">
        <v>510</v>
      </c>
      <c r="F159" s="6"/>
      <c r="G159" s="6" t="s">
        <v>511</v>
      </c>
      <c r="H159" s="6" t="s">
        <v>44</v>
      </c>
      <c r="I159" s="7">
        <v>4769</v>
      </c>
      <c r="J159" s="7">
        <v>9028</v>
      </c>
      <c r="K159" s="7">
        <v>0</v>
      </c>
      <c r="L159" s="7">
        <v>1384.2</v>
      </c>
      <c r="M159" s="8">
        <v>1E-4</v>
      </c>
      <c r="N159" s="8">
        <v>1.8E-3</v>
      </c>
      <c r="O159" s="8">
        <v>2.9999999999999997E-4</v>
      </c>
    </row>
    <row r="160" spans="2:15">
      <c r="B160" s="6" t="s">
        <v>805</v>
      </c>
      <c r="C160" s="17" t="s">
        <v>806</v>
      </c>
      <c r="D160" s="18" t="s">
        <v>585</v>
      </c>
      <c r="E160" s="6" t="s">
        <v>510</v>
      </c>
      <c r="F160" s="6"/>
      <c r="G160" s="6" t="s">
        <v>598</v>
      </c>
      <c r="H160" s="6" t="s">
        <v>44</v>
      </c>
      <c r="I160" s="7">
        <v>1781</v>
      </c>
      <c r="J160" s="7">
        <v>175264</v>
      </c>
      <c r="K160" s="7">
        <v>0</v>
      </c>
      <c r="L160" s="7">
        <v>10035.469999999999</v>
      </c>
      <c r="M160" s="8">
        <v>0</v>
      </c>
      <c r="N160" s="8">
        <v>1.29E-2</v>
      </c>
      <c r="O160" s="8">
        <v>2.5000000000000001E-3</v>
      </c>
    </row>
    <row r="161" spans="2:15">
      <c r="B161" s="6" t="s">
        <v>807</v>
      </c>
      <c r="C161" s="17" t="s">
        <v>808</v>
      </c>
      <c r="D161" s="18" t="s">
        <v>585</v>
      </c>
      <c r="E161" s="6" t="s">
        <v>510</v>
      </c>
      <c r="F161" s="6"/>
      <c r="G161" s="6" t="s">
        <v>598</v>
      </c>
      <c r="H161" s="6" t="s">
        <v>44</v>
      </c>
      <c r="I161" s="7">
        <v>2021</v>
      </c>
      <c r="J161" s="7">
        <v>54073</v>
      </c>
      <c r="K161" s="7">
        <v>0</v>
      </c>
      <c r="L161" s="7">
        <v>3513.4</v>
      </c>
      <c r="M161" s="8">
        <v>0</v>
      </c>
      <c r="N161" s="8">
        <v>4.4999999999999997E-3</v>
      </c>
      <c r="O161" s="8">
        <v>8.9999999999999998E-4</v>
      </c>
    </row>
    <row r="164" spans="2:15">
      <c r="B164" s="6" t="s">
        <v>122</v>
      </c>
      <c r="C164" s="17"/>
      <c r="D164" s="18"/>
      <c r="E164" s="6"/>
      <c r="F164" s="6"/>
      <c r="G164" s="6"/>
      <c r="H164" s="6"/>
    </row>
    <row r="168" spans="2:15" ht="13">
      <c r="B168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90"/>
  <sheetViews>
    <sheetView rightToLeft="1" workbookViewId="0">
      <selection activeCell="H12" sqref="H12"/>
    </sheetView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8" width="15.7265625" customWidth="1"/>
    <col min="9" max="9" width="12.7265625" customWidth="1"/>
    <col min="10" max="10" width="21.7265625" customWidth="1"/>
    <col min="11" max="11" width="13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123</v>
      </c>
    </row>
    <row r="7" spans="2:14" ht="15.5">
      <c r="B7" s="2" t="s">
        <v>809</v>
      </c>
    </row>
    <row r="8" spans="2:14" ht="13">
      <c r="B8" s="3" t="s">
        <v>82</v>
      </c>
      <c r="C8" s="3" t="s">
        <v>83</v>
      </c>
      <c r="D8" s="3" t="s">
        <v>125</v>
      </c>
      <c r="E8" s="3" t="s">
        <v>84</v>
      </c>
      <c r="F8" s="3" t="s">
        <v>191</v>
      </c>
      <c r="G8" s="3" t="s">
        <v>87</v>
      </c>
      <c r="H8" s="3" t="s">
        <v>128</v>
      </c>
      <c r="I8" s="3" t="s">
        <v>43</v>
      </c>
      <c r="J8" s="3" t="s">
        <v>129</v>
      </c>
      <c r="K8" s="3" t="s">
        <v>90</v>
      </c>
      <c r="L8" s="3" t="s">
        <v>130</v>
      </c>
      <c r="M8" s="3" t="s">
        <v>131</v>
      </c>
      <c r="N8" s="3" t="s">
        <v>132</v>
      </c>
    </row>
    <row r="9" spans="2:14" ht="13">
      <c r="B9" s="4"/>
      <c r="C9" s="4"/>
      <c r="D9" s="4"/>
      <c r="E9" s="4"/>
      <c r="F9" s="4"/>
      <c r="G9" s="4"/>
      <c r="H9" s="4" t="s">
        <v>135</v>
      </c>
      <c r="I9" s="4" t="s">
        <v>136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810</v>
      </c>
      <c r="C11" s="12"/>
      <c r="D11" s="19"/>
      <c r="E11" s="3"/>
      <c r="F11" s="3"/>
      <c r="G11" s="3"/>
      <c r="H11" s="9">
        <v>4854516.0199999996</v>
      </c>
      <c r="K11" s="9">
        <v>554882.31000000006</v>
      </c>
      <c r="M11" s="10">
        <v>1</v>
      </c>
      <c r="N11" s="10">
        <v>0.13600000000000001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2760671.02</v>
      </c>
      <c r="K12" s="9">
        <v>47117.279999999999</v>
      </c>
      <c r="M12" s="10">
        <v>8.4900000000000003E-2</v>
      </c>
      <c r="N12" s="10">
        <v>1.15E-2</v>
      </c>
    </row>
    <row r="13" spans="2:14">
      <c r="B13" s="13" t="s">
        <v>811</v>
      </c>
      <c r="C13" s="14"/>
      <c r="D13" s="20"/>
      <c r="E13" s="13"/>
      <c r="F13" s="13"/>
      <c r="G13" s="13"/>
      <c r="H13" s="15">
        <v>129055</v>
      </c>
      <c r="K13" s="15">
        <v>14601.38</v>
      </c>
      <c r="M13" s="16">
        <v>2.63E-2</v>
      </c>
      <c r="N13" s="16">
        <v>3.5999999999999999E-3</v>
      </c>
    </row>
    <row r="14" spans="2:14">
      <c r="B14" s="6" t="s">
        <v>812</v>
      </c>
      <c r="C14" s="17">
        <v>1150259</v>
      </c>
      <c r="D14" s="18" t="s">
        <v>141</v>
      </c>
      <c r="E14" s="18">
        <v>511303661</v>
      </c>
      <c r="F14" s="6" t="s">
        <v>813</v>
      </c>
      <c r="G14" s="6" t="s">
        <v>101</v>
      </c>
      <c r="H14" s="7">
        <v>689</v>
      </c>
      <c r="I14" s="7">
        <v>2472</v>
      </c>
      <c r="J14" s="7">
        <v>0</v>
      </c>
      <c r="K14" s="7">
        <v>17.03</v>
      </c>
      <c r="L14" s="8">
        <v>0</v>
      </c>
      <c r="M14" s="8">
        <v>0</v>
      </c>
      <c r="N14" s="8">
        <v>0</v>
      </c>
    </row>
    <row r="15" spans="2:14">
      <c r="B15" s="6" t="s">
        <v>814</v>
      </c>
      <c r="C15" s="17">
        <v>1148931</v>
      </c>
      <c r="D15" s="18" t="s">
        <v>141</v>
      </c>
      <c r="E15" s="18">
        <v>511776783</v>
      </c>
      <c r="F15" s="6" t="s">
        <v>813</v>
      </c>
      <c r="G15" s="6" t="s">
        <v>101</v>
      </c>
      <c r="H15" s="7">
        <v>3815</v>
      </c>
      <c r="I15" s="7">
        <v>1651</v>
      </c>
      <c r="J15" s="7">
        <v>0</v>
      </c>
      <c r="K15" s="7">
        <v>62.99</v>
      </c>
      <c r="L15" s="8">
        <v>0</v>
      </c>
      <c r="M15" s="8">
        <v>1E-4</v>
      </c>
      <c r="N15" s="8">
        <v>0</v>
      </c>
    </row>
    <row r="16" spans="2:14">
      <c r="B16" s="6" t="s">
        <v>815</v>
      </c>
      <c r="C16" s="17">
        <v>1148808</v>
      </c>
      <c r="D16" s="18" t="s">
        <v>141</v>
      </c>
      <c r="E16" s="18">
        <v>513765339</v>
      </c>
      <c r="F16" s="6" t="s">
        <v>813</v>
      </c>
      <c r="G16" s="6" t="s">
        <v>101</v>
      </c>
      <c r="H16" s="7">
        <v>3849</v>
      </c>
      <c r="I16" s="7">
        <v>1547</v>
      </c>
      <c r="J16" s="7">
        <v>0</v>
      </c>
      <c r="K16" s="7">
        <v>59.54</v>
      </c>
      <c r="L16" s="8">
        <v>0</v>
      </c>
      <c r="M16" s="8">
        <v>1E-4</v>
      </c>
      <c r="N16" s="8">
        <v>0</v>
      </c>
    </row>
    <row r="17" spans="2:14">
      <c r="B17" s="6" t="s">
        <v>816</v>
      </c>
      <c r="C17" s="17">
        <v>1146430</v>
      </c>
      <c r="D17" s="18" t="s">
        <v>141</v>
      </c>
      <c r="E17" s="18">
        <v>510938608</v>
      </c>
      <c r="F17" s="6" t="s">
        <v>813</v>
      </c>
      <c r="G17" s="6" t="s">
        <v>101</v>
      </c>
      <c r="H17" s="7">
        <v>5429</v>
      </c>
      <c r="I17" s="7">
        <v>18670</v>
      </c>
      <c r="J17" s="7">
        <v>0</v>
      </c>
      <c r="K17" s="7">
        <v>1013.59</v>
      </c>
      <c r="L17" s="8">
        <v>2.0000000000000001E-4</v>
      </c>
      <c r="M17" s="8">
        <v>1.8E-3</v>
      </c>
      <c r="N17" s="8">
        <v>2.0000000000000001E-4</v>
      </c>
    </row>
    <row r="18" spans="2:14">
      <c r="B18" s="6" t="s">
        <v>817</v>
      </c>
      <c r="C18" s="17">
        <v>1146356</v>
      </c>
      <c r="D18" s="18" t="s">
        <v>141</v>
      </c>
      <c r="E18" s="18">
        <v>510938608</v>
      </c>
      <c r="F18" s="6" t="s">
        <v>813</v>
      </c>
      <c r="G18" s="6" t="s">
        <v>101</v>
      </c>
      <c r="H18" s="7">
        <v>83579</v>
      </c>
      <c r="I18" s="7">
        <v>15500</v>
      </c>
      <c r="J18" s="7">
        <v>0</v>
      </c>
      <c r="K18" s="7">
        <v>12954.75</v>
      </c>
      <c r="L18" s="8">
        <v>8.0000000000000004E-4</v>
      </c>
      <c r="M18" s="8">
        <v>2.3300000000000001E-2</v>
      </c>
      <c r="N18" s="8">
        <v>3.2000000000000002E-3</v>
      </c>
    </row>
    <row r="19" spans="2:14">
      <c r="B19" s="6" t="s">
        <v>818</v>
      </c>
      <c r="C19" s="17">
        <v>1143718</v>
      </c>
      <c r="D19" s="18" t="s">
        <v>141</v>
      </c>
      <c r="E19" s="18">
        <v>513534974</v>
      </c>
      <c r="F19" s="6" t="s">
        <v>813</v>
      </c>
      <c r="G19" s="6" t="s">
        <v>101</v>
      </c>
      <c r="H19" s="7">
        <v>31694</v>
      </c>
      <c r="I19" s="7">
        <v>1557</v>
      </c>
      <c r="J19" s="7">
        <v>0</v>
      </c>
      <c r="K19" s="7">
        <v>493.48</v>
      </c>
      <c r="L19" s="8">
        <v>1E-4</v>
      </c>
      <c r="M19" s="8">
        <v>8.9999999999999998E-4</v>
      </c>
      <c r="N19" s="8">
        <v>1E-4</v>
      </c>
    </row>
    <row r="20" spans="2:14">
      <c r="B20" s="13" t="s">
        <v>819</v>
      </c>
      <c r="C20" s="14"/>
      <c r="D20" s="20"/>
      <c r="E20" s="13"/>
      <c r="F20" s="13"/>
      <c r="G20" s="13"/>
      <c r="H20" s="15">
        <v>533608</v>
      </c>
      <c r="K20" s="15">
        <v>15906</v>
      </c>
      <c r="M20" s="16">
        <v>2.87E-2</v>
      </c>
      <c r="N20" s="16">
        <v>3.8999999999999998E-3</v>
      </c>
    </row>
    <row r="21" spans="2:14">
      <c r="B21" s="6" t="s">
        <v>820</v>
      </c>
      <c r="C21" s="17">
        <v>1167584</v>
      </c>
      <c r="D21" s="18" t="s">
        <v>141</v>
      </c>
      <c r="E21" s="18">
        <v>511303661</v>
      </c>
      <c r="F21" s="6" t="s">
        <v>813</v>
      </c>
      <c r="G21" s="6" t="s">
        <v>101</v>
      </c>
      <c r="H21" s="7">
        <v>277100</v>
      </c>
      <c r="I21" s="7">
        <v>2442</v>
      </c>
      <c r="J21" s="7">
        <v>0</v>
      </c>
      <c r="K21" s="7">
        <v>6766.78</v>
      </c>
      <c r="L21" s="8">
        <v>1.3899999999999999E-2</v>
      </c>
      <c r="M21" s="8">
        <v>1.2200000000000001E-2</v>
      </c>
      <c r="N21" s="8">
        <v>1.6999999999999999E-3</v>
      </c>
    </row>
    <row r="22" spans="2:14">
      <c r="B22" s="6" t="s">
        <v>821</v>
      </c>
      <c r="C22" s="17">
        <v>1145945</v>
      </c>
      <c r="D22" s="18" t="s">
        <v>141</v>
      </c>
      <c r="E22" s="18">
        <v>510938608</v>
      </c>
      <c r="F22" s="6" t="s">
        <v>813</v>
      </c>
      <c r="G22" s="6" t="s">
        <v>101</v>
      </c>
      <c r="H22" s="7">
        <v>27800</v>
      </c>
      <c r="I22" s="7">
        <v>29130</v>
      </c>
      <c r="J22" s="7">
        <v>0</v>
      </c>
      <c r="K22" s="7">
        <v>8098.14</v>
      </c>
      <c r="L22" s="8">
        <v>8.9999999999999993E-3</v>
      </c>
      <c r="M22" s="8">
        <v>1.46E-2</v>
      </c>
      <c r="N22" s="8">
        <v>2E-3</v>
      </c>
    </row>
    <row r="23" spans="2:14">
      <c r="B23" s="6" t="s">
        <v>822</v>
      </c>
      <c r="C23" s="17">
        <v>1143833</v>
      </c>
      <c r="D23" s="18" t="s">
        <v>141</v>
      </c>
      <c r="E23" s="18">
        <v>513534974</v>
      </c>
      <c r="F23" s="6" t="s">
        <v>813</v>
      </c>
      <c r="G23" s="6" t="s">
        <v>101</v>
      </c>
      <c r="H23" s="7">
        <v>228708</v>
      </c>
      <c r="I23" s="7">
        <v>455.2</v>
      </c>
      <c r="J23" s="7">
        <v>0</v>
      </c>
      <c r="K23" s="7">
        <v>1041.08</v>
      </c>
      <c r="L23" s="8">
        <v>5.9999999999999995E-4</v>
      </c>
      <c r="M23" s="8">
        <v>1.9E-3</v>
      </c>
      <c r="N23" s="8">
        <v>2.9999999999999997E-4</v>
      </c>
    </row>
    <row r="24" spans="2:14">
      <c r="B24" s="13" t="s">
        <v>823</v>
      </c>
      <c r="C24" s="14"/>
      <c r="D24" s="20"/>
      <c r="E24" s="13"/>
      <c r="F24" s="13"/>
      <c r="G24" s="13"/>
      <c r="H24" s="15">
        <v>2098008.0299999998</v>
      </c>
      <c r="K24" s="15">
        <v>16609.91</v>
      </c>
      <c r="M24" s="16">
        <v>2.9899999999999999E-2</v>
      </c>
      <c r="N24" s="16">
        <v>4.1000000000000003E-3</v>
      </c>
    </row>
    <row r="25" spans="2:14">
      <c r="B25" s="6" t="s">
        <v>824</v>
      </c>
      <c r="C25" s="17">
        <v>1150523</v>
      </c>
      <c r="D25" s="18" t="s">
        <v>141</v>
      </c>
      <c r="E25" s="18">
        <v>511776783</v>
      </c>
      <c r="F25" s="6" t="s">
        <v>825</v>
      </c>
      <c r="G25" s="6" t="s">
        <v>101</v>
      </c>
      <c r="H25" s="7">
        <v>298914</v>
      </c>
      <c r="I25" s="7">
        <v>381.12</v>
      </c>
      <c r="J25" s="7">
        <v>0</v>
      </c>
      <c r="K25" s="7">
        <v>1139.22</v>
      </c>
      <c r="L25" s="8">
        <v>1.2999999999999999E-3</v>
      </c>
      <c r="M25" s="8">
        <v>2.0999999999999999E-3</v>
      </c>
      <c r="N25" s="8">
        <v>2.9999999999999997E-4</v>
      </c>
    </row>
    <row r="26" spans="2:14">
      <c r="B26" s="6" t="s">
        <v>826</v>
      </c>
      <c r="C26" s="17">
        <v>1150747</v>
      </c>
      <c r="D26" s="18" t="s">
        <v>141</v>
      </c>
      <c r="E26" s="18">
        <v>511776783</v>
      </c>
      <c r="F26" s="6" t="s">
        <v>825</v>
      </c>
      <c r="G26" s="6" t="s">
        <v>101</v>
      </c>
      <c r="H26" s="7">
        <v>229498</v>
      </c>
      <c r="I26" s="7">
        <v>411.17</v>
      </c>
      <c r="J26" s="7">
        <v>0</v>
      </c>
      <c r="K26" s="7">
        <v>943.63</v>
      </c>
      <c r="L26" s="8">
        <v>2.0999999999999999E-3</v>
      </c>
      <c r="M26" s="8">
        <v>1.6999999999999999E-3</v>
      </c>
      <c r="N26" s="8">
        <v>2.0000000000000001E-4</v>
      </c>
    </row>
    <row r="27" spans="2:14">
      <c r="B27" s="6" t="s">
        <v>827</v>
      </c>
      <c r="C27" s="17">
        <v>1147958</v>
      </c>
      <c r="D27" s="18" t="s">
        <v>141</v>
      </c>
      <c r="E27" s="18">
        <v>513765339</v>
      </c>
      <c r="F27" s="6" t="s">
        <v>825</v>
      </c>
      <c r="G27" s="6" t="s">
        <v>101</v>
      </c>
      <c r="H27" s="7">
        <v>0.03</v>
      </c>
      <c r="I27" s="7">
        <v>353.83</v>
      </c>
      <c r="J27" s="7">
        <v>0</v>
      </c>
      <c r="K27" s="7">
        <v>0</v>
      </c>
      <c r="L27" s="8">
        <v>0</v>
      </c>
      <c r="M27" s="8">
        <v>0</v>
      </c>
      <c r="N27" s="8">
        <v>0</v>
      </c>
    </row>
    <row r="28" spans="2:14">
      <c r="B28" s="6" t="s">
        <v>828</v>
      </c>
      <c r="C28" s="17">
        <v>1148477</v>
      </c>
      <c r="D28" s="18" t="s">
        <v>141</v>
      </c>
      <c r="E28" s="18">
        <v>513765339</v>
      </c>
      <c r="F28" s="6" t="s">
        <v>825</v>
      </c>
      <c r="G28" s="6" t="s">
        <v>101</v>
      </c>
      <c r="H28" s="7">
        <v>58623</v>
      </c>
      <c r="I28" s="7">
        <v>3370.44</v>
      </c>
      <c r="J28" s="7">
        <v>0</v>
      </c>
      <c r="K28" s="7">
        <v>1975.85</v>
      </c>
      <c r="L28" s="8">
        <v>4.4999999999999997E-3</v>
      </c>
      <c r="M28" s="8">
        <v>3.5999999999999999E-3</v>
      </c>
      <c r="N28" s="8">
        <v>5.0000000000000001E-4</v>
      </c>
    </row>
    <row r="29" spans="2:14">
      <c r="B29" s="6" t="s">
        <v>829</v>
      </c>
      <c r="C29" s="17">
        <v>1150762</v>
      </c>
      <c r="D29" s="18" t="s">
        <v>141</v>
      </c>
      <c r="E29" s="18">
        <v>510938608</v>
      </c>
      <c r="F29" s="6" t="s">
        <v>825</v>
      </c>
      <c r="G29" s="6" t="s">
        <v>101</v>
      </c>
      <c r="H29" s="7">
        <v>131084</v>
      </c>
      <c r="I29" s="7">
        <v>3931.76</v>
      </c>
      <c r="J29" s="7">
        <v>0</v>
      </c>
      <c r="K29" s="7">
        <v>5153.91</v>
      </c>
      <c r="L29" s="8">
        <v>5.5999999999999999E-3</v>
      </c>
      <c r="M29" s="8">
        <v>9.2999999999999992E-3</v>
      </c>
      <c r="N29" s="8">
        <v>1.2999999999999999E-3</v>
      </c>
    </row>
    <row r="30" spans="2:14">
      <c r="B30" s="6" t="s">
        <v>830</v>
      </c>
      <c r="C30" s="17">
        <v>1146232</v>
      </c>
      <c r="D30" s="18" t="s">
        <v>141</v>
      </c>
      <c r="E30" s="18">
        <v>510938608</v>
      </c>
      <c r="F30" s="6" t="s">
        <v>825</v>
      </c>
      <c r="G30" s="6" t="s">
        <v>101</v>
      </c>
      <c r="H30" s="7">
        <v>78500</v>
      </c>
      <c r="I30" s="7">
        <v>3430.19</v>
      </c>
      <c r="J30" s="7">
        <v>0</v>
      </c>
      <c r="K30" s="7">
        <v>2692.7</v>
      </c>
      <c r="L30" s="8">
        <v>5.9999999999999995E-4</v>
      </c>
      <c r="M30" s="8">
        <v>4.8999999999999998E-3</v>
      </c>
      <c r="N30" s="8">
        <v>6.9999999999999999E-4</v>
      </c>
    </row>
    <row r="31" spans="2:14">
      <c r="B31" s="6" t="s">
        <v>831</v>
      </c>
      <c r="C31" s="17">
        <v>1147081</v>
      </c>
      <c r="D31" s="18" t="s">
        <v>141</v>
      </c>
      <c r="E31" s="18">
        <v>510938608</v>
      </c>
      <c r="F31" s="6" t="s">
        <v>825</v>
      </c>
      <c r="G31" s="6" t="s">
        <v>101</v>
      </c>
      <c r="H31" s="7">
        <v>7000</v>
      </c>
      <c r="I31" s="7">
        <v>3576.37</v>
      </c>
      <c r="J31" s="7">
        <v>0</v>
      </c>
      <c r="K31" s="7">
        <v>250.35</v>
      </c>
      <c r="L31" s="8">
        <v>2.0000000000000001E-4</v>
      </c>
      <c r="M31" s="8">
        <v>5.0000000000000001E-4</v>
      </c>
      <c r="N31" s="8">
        <v>1E-4</v>
      </c>
    </row>
    <row r="32" spans="2:14">
      <c r="B32" s="6" t="s">
        <v>832</v>
      </c>
      <c r="C32" s="17">
        <v>1145101</v>
      </c>
      <c r="D32" s="18" t="s">
        <v>141</v>
      </c>
      <c r="E32" s="18">
        <v>513534974</v>
      </c>
      <c r="F32" s="6" t="s">
        <v>825</v>
      </c>
      <c r="G32" s="6" t="s">
        <v>101</v>
      </c>
      <c r="H32" s="7">
        <v>1294389</v>
      </c>
      <c r="I32" s="7">
        <v>344.12</v>
      </c>
      <c r="J32" s="7">
        <v>0</v>
      </c>
      <c r="K32" s="7">
        <v>4454.25</v>
      </c>
      <c r="L32" s="8">
        <v>6.9999999999999999E-4</v>
      </c>
      <c r="M32" s="8">
        <v>8.0000000000000002E-3</v>
      </c>
      <c r="N32" s="8">
        <v>1.1000000000000001E-3</v>
      </c>
    </row>
    <row r="33" spans="2:14">
      <c r="B33" s="13" t="s">
        <v>833</v>
      </c>
      <c r="C33" s="14"/>
      <c r="D33" s="20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4" spans="2:14">
      <c r="B34" s="13" t="s">
        <v>834</v>
      </c>
      <c r="C34" s="14"/>
      <c r="D34" s="20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835</v>
      </c>
      <c r="C35" s="14"/>
      <c r="D35" s="20"/>
      <c r="E35" s="13"/>
      <c r="F35" s="13"/>
      <c r="G35" s="13"/>
      <c r="H35" s="15">
        <v>-0.01</v>
      </c>
      <c r="K35" s="15">
        <v>0</v>
      </c>
      <c r="M35" s="16">
        <v>0</v>
      </c>
      <c r="N35" s="16">
        <v>0</v>
      </c>
    </row>
    <row r="36" spans="2:14">
      <c r="B36" s="6" t="s">
        <v>827</v>
      </c>
      <c r="C36" s="17">
        <v>1148006</v>
      </c>
      <c r="D36" s="18" t="s">
        <v>141</v>
      </c>
      <c r="E36" s="18">
        <v>513765339</v>
      </c>
      <c r="F36" s="6" t="s">
        <v>825</v>
      </c>
      <c r="G36" s="6" t="s">
        <v>101</v>
      </c>
      <c r="H36" s="7">
        <v>-0.01</v>
      </c>
      <c r="I36" s="7">
        <v>344.83</v>
      </c>
      <c r="J36" s="7">
        <v>0</v>
      </c>
      <c r="K36" s="7">
        <v>0</v>
      </c>
      <c r="L36" s="8">
        <v>0</v>
      </c>
      <c r="M36" s="8">
        <v>0</v>
      </c>
      <c r="N36" s="8">
        <v>0</v>
      </c>
    </row>
    <row r="37" spans="2:14" ht="13">
      <c r="B37" s="3" t="s">
        <v>118</v>
      </c>
      <c r="C37" s="12"/>
      <c r="D37" s="19"/>
      <c r="E37" s="3"/>
      <c r="F37" s="3"/>
      <c r="G37" s="3"/>
      <c r="H37" s="9">
        <v>2093845</v>
      </c>
      <c r="K37" s="9">
        <v>507765.03</v>
      </c>
      <c r="M37" s="10">
        <v>0.91510000000000002</v>
      </c>
      <c r="N37" s="10">
        <v>0.1244</v>
      </c>
    </row>
    <row r="38" spans="2:14">
      <c r="B38" s="13" t="s">
        <v>836</v>
      </c>
      <c r="C38" s="14"/>
      <c r="D38" s="20"/>
      <c r="E38" s="13"/>
      <c r="F38" s="13"/>
      <c r="G38" s="13"/>
      <c r="H38" s="15">
        <v>1575322</v>
      </c>
      <c r="K38" s="15">
        <v>465626.65</v>
      </c>
      <c r="M38" s="16">
        <v>0.83909999999999996</v>
      </c>
      <c r="N38" s="16">
        <v>0.11409999999999999</v>
      </c>
    </row>
    <row r="39" spans="2:14">
      <c r="B39" s="6" t="s">
        <v>837</v>
      </c>
      <c r="C39" s="17" t="s">
        <v>838</v>
      </c>
      <c r="D39" s="18" t="s">
        <v>540</v>
      </c>
      <c r="E39" s="6"/>
      <c r="F39" s="6" t="s">
        <v>813</v>
      </c>
      <c r="G39" s="6" t="s">
        <v>44</v>
      </c>
      <c r="H39" s="7">
        <v>163</v>
      </c>
      <c r="I39" s="7">
        <v>5304</v>
      </c>
      <c r="J39" s="7">
        <v>0</v>
      </c>
      <c r="K39" s="7">
        <v>27.8</v>
      </c>
      <c r="L39" s="8">
        <v>0</v>
      </c>
      <c r="M39" s="8">
        <v>1E-4</v>
      </c>
      <c r="N39" s="8">
        <v>0</v>
      </c>
    </row>
    <row r="40" spans="2:14">
      <c r="B40" s="6" t="s">
        <v>839</v>
      </c>
      <c r="C40" s="17" t="s">
        <v>840</v>
      </c>
      <c r="D40" s="18" t="s">
        <v>585</v>
      </c>
      <c r="E40" s="6"/>
      <c r="F40" s="6" t="s">
        <v>813</v>
      </c>
      <c r="G40" s="6" t="s">
        <v>44</v>
      </c>
      <c r="H40" s="7">
        <v>3514</v>
      </c>
      <c r="I40" s="7">
        <v>9072</v>
      </c>
      <c r="J40" s="7">
        <v>0</v>
      </c>
      <c r="K40" s="7">
        <v>1024.9100000000001</v>
      </c>
      <c r="L40" s="8">
        <v>1E-4</v>
      </c>
      <c r="M40" s="8">
        <v>1.8E-3</v>
      </c>
      <c r="N40" s="8">
        <v>2.9999999999999997E-4</v>
      </c>
    </row>
    <row r="41" spans="2:14">
      <c r="B41" s="6" t="s">
        <v>841</v>
      </c>
      <c r="C41" s="17" t="s">
        <v>842</v>
      </c>
      <c r="D41" s="18" t="s">
        <v>540</v>
      </c>
      <c r="E41" s="6"/>
      <c r="F41" s="6" t="s">
        <v>813</v>
      </c>
      <c r="G41" s="6" t="s">
        <v>44</v>
      </c>
      <c r="H41" s="7">
        <v>72402</v>
      </c>
      <c r="I41" s="7">
        <v>6748</v>
      </c>
      <c r="J41" s="7">
        <v>0</v>
      </c>
      <c r="K41" s="7">
        <v>15707.48</v>
      </c>
      <c r="L41" s="8">
        <v>5.9999999999999995E-4</v>
      </c>
      <c r="M41" s="8">
        <v>2.8299999999999999E-2</v>
      </c>
      <c r="N41" s="8">
        <v>3.8E-3</v>
      </c>
    </row>
    <row r="42" spans="2:14">
      <c r="B42" s="6" t="s">
        <v>843</v>
      </c>
      <c r="C42" s="17" t="s">
        <v>844</v>
      </c>
      <c r="D42" s="18" t="s">
        <v>540</v>
      </c>
      <c r="E42" s="6"/>
      <c r="F42" s="6" t="s">
        <v>813</v>
      </c>
      <c r="G42" s="6" t="s">
        <v>44</v>
      </c>
      <c r="H42" s="7">
        <v>50234</v>
      </c>
      <c r="I42" s="7">
        <v>7679</v>
      </c>
      <c r="J42" s="7">
        <v>0</v>
      </c>
      <c r="K42" s="7">
        <v>12401.76</v>
      </c>
      <c r="L42" s="8">
        <v>1.1000000000000001E-3</v>
      </c>
      <c r="M42" s="8">
        <v>2.24E-2</v>
      </c>
      <c r="N42" s="8">
        <v>3.0000000000000001E-3</v>
      </c>
    </row>
    <row r="43" spans="2:14">
      <c r="B43" s="6" t="s">
        <v>845</v>
      </c>
      <c r="C43" s="17" t="s">
        <v>846</v>
      </c>
      <c r="D43" s="18" t="s">
        <v>540</v>
      </c>
      <c r="E43" s="6"/>
      <c r="F43" s="6" t="s">
        <v>813</v>
      </c>
      <c r="G43" s="6" t="s">
        <v>44</v>
      </c>
      <c r="H43" s="7">
        <v>43035</v>
      </c>
      <c r="I43" s="7">
        <v>16078</v>
      </c>
      <c r="J43" s="7">
        <v>0</v>
      </c>
      <c r="K43" s="7">
        <v>22245.119999999999</v>
      </c>
      <c r="L43" s="8">
        <v>5.9999999999999995E-4</v>
      </c>
      <c r="M43" s="8">
        <v>4.0099999999999997E-2</v>
      </c>
      <c r="N43" s="8">
        <v>5.4999999999999997E-3</v>
      </c>
    </row>
    <row r="44" spans="2:14">
      <c r="B44" s="6" t="s">
        <v>847</v>
      </c>
      <c r="C44" s="17" t="s">
        <v>848</v>
      </c>
      <c r="D44" s="18" t="s">
        <v>540</v>
      </c>
      <c r="E44" s="6"/>
      <c r="F44" s="6" t="s">
        <v>813</v>
      </c>
      <c r="G44" s="6" t="s">
        <v>44</v>
      </c>
      <c r="H44" s="7">
        <v>20717</v>
      </c>
      <c r="I44" s="7">
        <v>6358</v>
      </c>
      <c r="J44" s="7">
        <v>0</v>
      </c>
      <c r="K44" s="7">
        <v>4234.76</v>
      </c>
      <c r="M44" s="8">
        <v>7.6E-3</v>
      </c>
      <c r="N44" s="8">
        <v>1E-3</v>
      </c>
    </row>
    <row r="45" spans="2:14">
      <c r="B45" s="6" t="s">
        <v>849</v>
      </c>
      <c r="C45" s="17" t="s">
        <v>850</v>
      </c>
      <c r="D45" s="18" t="s">
        <v>585</v>
      </c>
      <c r="E45" s="6"/>
      <c r="F45" s="6" t="s">
        <v>813</v>
      </c>
      <c r="G45" s="6" t="s">
        <v>44</v>
      </c>
      <c r="H45" s="7">
        <v>29338</v>
      </c>
      <c r="I45" s="7">
        <v>13807</v>
      </c>
      <c r="J45" s="7">
        <v>0</v>
      </c>
      <c r="K45" s="7">
        <v>13022.99</v>
      </c>
      <c r="L45" s="8">
        <v>1.1999999999999999E-3</v>
      </c>
      <c r="M45" s="8">
        <v>2.35E-2</v>
      </c>
      <c r="N45" s="8">
        <v>3.2000000000000002E-3</v>
      </c>
    </row>
    <row r="46" spans="2:14">
      <c r="B46" s="6" t="s">
        <v>851</v>
      </c>
      <c r="C46" s="17" t="s">
        <v>852</v>
      </c>
      <c r="D46" s="18" t="s">
        <v>585</v>
      </c>
      <c r="E46" s="6"/>
      <c r="F46" s="6" t="s">
        <v>813</v>
      </c>
      <c r="G46" s="6" t="s">
        <v>44</v>
      </c>
      <c r="H46" s="7">
        <v>73623</v>
      </c>
      <c r="I46" s="7">
        <v>1928</v>
      </c>
      <c r="J46" s="7">
        <v>1.1399999999999999</v>
      </c>
      <c r="K46" s="7">
        <v>4564.68</v>
      </c>
      <c r="L46" s="8">
        <v>2.3999999999999998E-3</v>
      </c>
      <c r="M46" s="8">
        <v>8.2000000000000007E-3</v>
      </c>
      <c r="N46" s="8">
        <v>1.1000000000000001E-3</v>
      </c>
    </row>
    <row r="47" spans="2:14">
      <c r="B47" s="6" t="s">
        <v>853</v>
      </c>
      <c r="C47" s="17" t="s">
        <v>854</v>
      </c>
      <c r="D47" s="18" t="s">
        <v>540</v>
      </c>
      <c r="E47" s="6"/>
      <c r="F47" s="6" t="s">
        <v>813</v>
      </c>
      <c r="G47" s="6" t="s">
        <v>44</v>
      </c>
      <c r="H47" s="7">
        <v>41877</v>
      </c>
      <c r="I47" s="7">
        <v>11344</v>
      </c>
      <c r="J47" s="7">
        <v>0</v>
      </c>
      <c r="K47" s="7">
        <v>15272.94</v>
      </c>
      <c r="L47" s="8">
        <v>2.9999999999999997E-4</v>
      </c>
      <c r="M47" s="8">
        <v>2.75E-2</v>
      </c>
      <c r="N47" s="8">
        <v>3.7000000000000002E-3</v>
      </c>
    </row>
    <row r="48" spans="2:14">
      <c r="B48" s="6" t="s">
        <v>855</v>
      </c>
      <c r="C48" s="17" t="s">
        <v>856</v>
      </c>
      <c r="D48" s="18" t="s">
        <v>540</v>
      </c>
      <c r="E48" s="6"/>
      <c r="F48" s="6" t="s">
        <v>813</v>
      </c>
      <c r="G48" s="6" t="s">
        <v>44</v>
      </c>
      <c r="H48" s="7">
        <v>4754</v>
      </c>
      <c r="I48" s="7">
        <v>35410</v>
      </c>
      <c r="J48" s="7">
        <v>0</v>
      </c>
      <c r="K48" s="7">
        <v>5412.1</v>
      </c>
      <c r="L48" s="8">
        <v>4.0000000000000002E-4</v>
      </c>
      <c r="M48" s="8">
        <v>9.7999999999999997E-3</v>
      </c>
      <c r="N48" s="8">
        <v>1.2999999999999999E-3</v>
      </c>
    </row>
    <row r="49" spans="2:14">
      <c r="B49" s="6" t="s">
        <v>857</v>
      </c>
      <c r="C49" s="17" t="s">
        <v>858</v>
      </c>
      <c r="D49" s="18" t="s">
        <v>585</v>
      </c>
      <c r="E49" s="6"/>
      <c r="F49" s="6" t="s">
        <v>813</v>
      </c>
      <c r="G49" s="6" t="s">
        <v>44</v>
      </c>
      <c r="H49" s="7">
        <v>6555</v>
      </c>
      <c r="I49" s="7">
        <v>15149</v>
      </c>
      <c r="J49" s="7">
        <v>0</v>
      </c>
      <c r="K49" s="7">
        <v>3192.55</v>
      </c>
      <c r="L49" s="8">
        <v>5.0000000000000001E-4</v>
      </c>
      <c r="M49" s="8">
        <v>5.7999999999999996E-3</v>
      </c>
      <c r="N49" s="8">
        <v>8.0000000000000004E-4</v>
      </c>
    </row>
    <row r="50" spans="2:14">
      <c r="B50" s="6" t="s">
        <v>859</v>
      </c>
      <c r="C50" s="17" t="s">
        <v>860</v>
      </c>
      <c r="D50" s="18" t="s">
        <v>540</v>
      </c>
      <c r="E50" s="6"/>
      <c r="F50" s="6" t="s">
        <v>813</v>
      </c>
      <c r="G50" s="6" t="s">
        <v>44</v>
      </c>
      <c r="H50" s="7">
        <v>17621</v>
      </c>
      <c r="I50" s="7">
        <v>6786.67</v>
      </c>
      <c r="J50" s="7">
        <v>0</v>
      </c>
      <c r="K50" s="7">
        <v>3844.75</v>
      </c>
      <c r="L50" s="8">
        <v>1.6999999999999999E-3</v>
      </c>
      <c r="M50" s="8">
        <v>6.8999999999999999E-3</v>
      </c>
      <c r="N50" s="8">
        <v>8.9999999999999998E-4</v>
      </c>
    </row>
    <row r="51" spans="2:14">
      <c r="B51" s="6" t="s">
        <v>861</v>
      </c>
      <c r="C51" s="17" t="s">
        <v>862</v>
      </c>
      <c r="D51" s="18" t="s">
        <v>567</v>
      </c>
      <c r="E51" s="6"/>
      <c r="F51" s="6" t="s">
        <v>813</v>
      </c>
      <c r="G51" s="6" t="s">
        <v>44</v>
      </c>
      <c r="H51" s="7">
        <v>1556</v>
      </c>
      <c r="I51" s="7">
        <v>3589</v>
      </c>
      <c r="J51" s="7">
        <v>0</v>
      </c>
      <c r="K51" s="7">
        <v>179.54</v>
      </c>
      <c r="L51" s="8">
        <v>0</v>
      </c>
      <c r="M51" s="8">
        <v>2.9999999999999997E-4</v>
      </c>
      <c r="N51" s="8">
        <v>0</v>
      </c>
    </row>
    <row r="52" spans="2:14">
      <c r="B52" s="6" t="s">
        <v>863</v>
      </c>
      <c r="C52" s="17" t="s">
        <v>864</v>
      </c>
      <c r="D52" s="18" t="s">
        <v>567</v>
      </c>
      <c r="E52" s="6"/>
      <c r="F52" s="6" t="s">
        <v>813</v>
      </c>
      <c r="G52" s="6" t="s">
        <v>44</v>
      </c>
      <c r="H52" s="7">
        <v>12605</v>
      </c>
      <c r="I52" s="7">
        <v>37675</v>
      </c>
      <c r="J52" s="7">
        <v>0</v>
      </c>
      <c r="K52" s="7">
        <v>15267.82</v>
      </c>
      <c r="L52" s="8">
        <v>1E-4</v>
      </c>
      <c r="M52" s="8">
        <v>2.75E-2</v>
      </c>
      <c r="N52" s="8">
        <v>3.7000000000000002E-3</v>
      </c>
    </row>
    <row r="53" spans="2:14">
      <c r="B53" s="6" t="s">
        <v>865</v>
      </c>
      <c r="C53" s="17" t="s">
        <v>866</v>
      </c>
      <c r="D53" s="18" t="s">
        <v>540</v>
      </c>
      <c r="E53" s="6"/>
      <c r="F53" s="6" t="s">
        <v>813</v>
      </c>
      <c r="G53" s="6" t="s">
        <v>44</v>
      </c>
      <c r="H53" s="7">
        <v>4270</v>
      </c>
      <c r="I53" s="7">
        <v>32730</v>
      </c>
      <c r="J53" s="7">
        <v>0</v>
      </c>
      <c r="K53" s="7">
        <v>4493.1899999999996</v>
      </c>
      <c r="L53" s="8">
        <v>2.0000000000000001E-4</v>
      </c>
      <c r="M53" s="8">
        <v>8.0999999999999996E-3</v>
      </c>
      <c r="N53" s="8">
        <v>1.1000000000000001E-3</v>
      </c>
    </row>
    <row r="54" spans="2:14">
      <c r="B54" s="6" t="s">
        <v>867</v>
      </c>
      <c r="C54" s="17" t="s">
        <v>868</v>
      </c>
      <c r="D54" s="18" t="s">
        <v>181</v>
      </c>
      <c r="E54" s="6"/>
      <c r="F54" s="6" t="s">
        <v>813</v>
      </c>
      <c r="G54" s="6" t="s">
        <v>49</v>
      </c>
      <c r="H54" s="7">
        <v>51379</v>
      </c>
      <c r="I54" s="7">
        <v>3852</v>
      </c>
      <c r="J54" s="7">
        <v>0</v>
      </c>
      <c r="K54" s="7">
        <v>7805.84</v>
      </c>
      <c r="L54" s="8">
        <v>4.4000000000000003E-3</v>
      </c>
      <c r="M54" s="8">
        <v>1.41E-2</v>
      </c>
      <c r="N54" s="8">
        <v>1.9E-3</v>
      </c>
    </row>
    <row r="55" spans="2:14">
      <c r="B55" s="6" t="s">
        <v>869</v>
      </c>
      <c r="C55" s="17" t="s">
        <v>870</v>
      </c>
      <c r="D55" s="18" t="s">
        <v>540</v>
      </c>
      <c r="E55" s="6"/>
      <c r="F55" s="6" t="s">
        <v>813</v>
      </c>
      <c r="G55" s="6" t="s">
        <v>44</v>
      </c>
      <c r="H55" s="7">
        <v>30334</v>
      </c>
      <c r="I55" s="7">
        <v>37539</v>
      </c>
      <c r="J55" s="7">
        <v>0</v>
      </c>
      <c r="K55" s="7">
        <v>36609.46</v>
      </c>
      <c r="L55" s="8">
        <v>0</v>
      </c>
      <c r="M55" s="8">
        <v>6.6000000000000003E-2</v>
      </c>
      <c r="N55" s="8">
        <v>8.9999999999999993E-3</v>
      </c>
    </row>
    <row r="56" spans="2:14">
      <c r="B56" s="6" t="s">
        <v>871</v>
      </c>
      <c r="C56" s="17" t="s">
        <v>872</v>
      </c>
      <c r="D56" s="18" t="s">
        <v>540</v>
      </c>
      <c r="E56" s="6"/>
      <c r="F56" s="6" t="s">
        <v>813</v>
      </c>
      <c r="G56" s="6" t="s">
        <v>44</v>
      </c>
      <c r="H56" s="7">
        <v>42692</v>
      </c>
      <c r="I56" s="7">
        <v>5580</v>
      </c>
      <c r="J56" s="7">
        <v>0</v>
      </c>
      <c r="K56" s="7">
        <v>7658.82</v>
      </c>
      <c r="L56" s="8">
        <v>1.1999999999999999E-3</v>
      </c>
      <c r="M56" s="8">
        <v>1.38E-2</v>
      </c>
      <c r="N56" s="8">
        <v>1.9E-3</v>
      </c>
    </row>
    <row r="57" spans="2:14">
      <c r="B57" s="6" t="s">
        <v>873</v>
      </c>
      <c r="C57" s="17" t="s">
        <v>874</v>
      </c>
      <c r="D57" s="18" t="s">
        <v>540</v>
      </c>
      <c r="E57" s="6"/>
      <c r="F57" s="6" t="s">
        <v>813</v>
      </c>
      <c r="G57" s="6" t="s">
        <v>44</v>
      </c>
      <c r="H57" s="7">
        <v>8409</v>
      </c>
      <c r="I57" s="7">
        <v>22054</v>
      </c>
      <c r="J57" s="7">
        <v>0</v>
      </c>
      <c r="K57" s="7">
        <v>5962.28</v>
      </c>
      <c r="L57" s="8">
        <v>1.1999999999999999E-3</v>
      </c>
      <c r="M57" s="8">
        <v>1.0699999999999999E-2</v>
      </c>
      <c r="N57" s="8">
        <v>1.5E-3</v>
      </c>
    </row>
    <row r="58" spans="2:14">
      <c r="B58" s="6" t="s">
        <v>875</v>
      </c>
      <c r="C58" s="17" t="s">
        <v>876</v>
      </c>
      <c r="D58" s="18" t="s">
        <v>540</v>
      </c>
      <c r="E58" s="6"/>
      <c r="F58" s="6" t="s">
        <v>813</v>
      </c>
      <c r="G58" s="6" t="s">
        <v>44</v>
      </c>
      <c r="H58" s="7">
        <v>59408</v>
      </c>
      <c r="I58" s="7">
        <v>4589</v>
      </c>
      <c r="J58" s="7">
        <v>0</v>
      </c>
      <c r="K58" s="7">
        <v>8764.84</v>
      </c>
      <c r="L58" s="8">
        <v>3.0999999999999999E-3</v>
      </c>
      <c r="M58" s="8">
        <v>1.5800000000000002E-2</v>
      </c>
      <c r="N58" s="8">
        <v>2.0999999999999999E-3</v>
      </c>
    </row>
    <row r="59" spans="2:14">
      <c r="B59" s="6" t="s">
        <v>877</v>
      </c>
      <c r="C59" s="17" t="s">
        <v>878</v>
      </c>
      <c r="D59" s="18" t="s">
        <v>540</v>
      </c>
      <c r="E59" s="6"/>
      <c r="F59" s="6" t="s">
        <v>813</v>
      </c>
      <c r="G59" s="6" t="s">
        <v>44</v>
      </c>
      <c r="H59" s="7">
        <v>6520</v>
      </c>
      <c r="I59" s="7">
        <v>7789</v>
      </c>
      <c r="J59" s="7">
        <v>0</v>
      </c>
      <c r="K59" s="7">
        <v>1632.71</v>
      </c>
      <c r="L59" s="8">
        <v>1E-4</v>
      </c>
      <c r="M59" s="8">
        <v>2.8999999999999998E-3</v>
      </c>
      <c r="N59" s="8">
        <v>4.0000000000000002E-4</v>
      </c>
    </row>
    <row r="60" spans="2:14">
      <c r="B60" s="6" t="s">
        <v>879</v>
      </c>
      <c r="C60" s="17" t="s">
        <v>880</v>
      </c>
      <c r="D60" s="18" t="s">
        <v>881</v>
      </c>
      <c r="E60" s="6"/>
      <c r="F60" s="6" t="s">
        <v>813</v>
      </c>
      <c r="G60" s="6" t="s">
        <v>45</v>
      </c>
      <c r="H60" s="7">
        <v>192157</v>
      </c>
      <c r="I60" s="7">
        <v>187500</v>
      </c>
      <c r="J60" s="7">
        <v>0</v>
      </c>
      <c r="K60" s="7">
        <v>11237.94</v>
      </c>
      <c r="L60" s="8">
        <v>0</v>
      </c>
      <c r="M60" s="8">
        <v>2.0299999999999999E-2</v>
      </c>
      <c r="N60" s="8">
        <v>2.8E-3</v>
      </c>
    </row>
    <row r="61" spans="2:14">
      <c r="B61" s="6" t="s">
        <v>882</v>
      </c>
      <c r="C61" s="17" t="s">
        <v>883</v>
      </c>
      <c r="D61" s="18" t="s">
        <v>540</v>
      </c>
      <c r="E61" s="6"/>
      <c r="F61" s="6" t="s">
        <v>813</v>
      </c>
      <c r="G61" s="6" t="s">
        <v>44</v>
      </c>
      <c r="H61" s="7">
        <v>40518</v>
      </c>
      <c r="I61" s="7">
        <v>3585</v>
      </c>
      <c r="J61" s="7">
        <v>0</v>
      </c>
      <c r="K61" s="7">
        <v>4670.01</v>
      </c>
      <c r="L61" s="8">
        <v>1.2999999999999999E-3</v>
      </c>
      <c r="M61" s="8">
        <v>8.3999999999999995E-3</v>
      </c>
      <c r="N61" s="8">
        <v>1.1000000000000001E-3</v>
      </c>
    </row>
    <row r="62" spans="2:14">
      <c r="B62" s="6" t="s">
        <v>884</v>
      </c>
      <c r="C62" s="17" t="s">
        <v>885</v>
      </c>
      <c r="D62" s="18" t="s">
        <v>585</v>
      </c>
      <c r="E62" s="6"/>
      <c r="F62" s="6" t="s">
        <v>813</v>
      </c>
      <c r="G62" s="6" t="s">
        <v>44</v>
      </c>
      <c r="H62" s="7">
        <v>73964</v>
      </c>
      <c r="I62" s="7">
        <v>31374</v>
      </c>
      <c r="J62" s="7">
        <v>0</v>
      </c>
      <c r="K62" s="7">
        <v>74605.570000000007</v>
      </c>
      <c r="L62" s="8">
        <v>2.0000000000000001E-4</v>
      </c>
      <c r="M62" s="8">
        <v>0.13450000000000001</v>
      </c>
      <c r="N62" s="8">
        <v>1.83E-2</v>
      </c>
    </row>
    <row r="63" spans="2:14">
      <c r="B63" s="6" t="s">
        <v>886</v>
      </c>
      <c r="C63" s="17" t="s">
        <v>887</v>
      </c>
      <c r="D63" s="18" t="s">
        <v>567</v>
      </c>
      <c r="E63" s="6"/>
      <c r="F63" s="6" t="s">
        <v>813</v>
      </c>
      <c r="G63" s="6" t="s">
        <v>44</v>
      </c>
      <c r="H63" s="7">
        <v>20124</v>
      </c>
      <c r="I63" s="7">
        <v>69431</v>
      </c>
      <c r="J63" s="7">
        <v>0</v>
      </c>
      <c r="K63" s="7">
        <v>44920.93</v>
      </c>
      <c r="L63" s="8">
        <v>1.6000000000000001E-3</v>
      </c>
      <c r="M63" s="8">
        <v>8.1000000000000003E-2</v>
      </c>
      <c r="N63" s="8">
        <v>1.0999999999999999E-2</v>
      </c>
    </row>
    <row r="64" spans="2:14">
      <c r="B64" s="6" t="s">
        <v>888</v>
      </c>
      <c r="C64" s="17" t="s">
        <v>889</v>
      </c>
      <c r="D64" s="18" t="s">
        <v>567</v>
      </c>
      <c r="E64" s="6"/>
      <c r="F64" s="6" t="s">
        <v>813</v>
      </c>
      <c r="G64" s="6" t="s">
        <v>44</v>
      </c>
      <c r="H64" s="7">
        <v>53</v>
      </c>
      <c r="I64" s="7">
        <v>16935.5</v>
      </c>
      <c r="J64" s="7">
        <v>0</v>
      </c>
      <c r="K64" s="7">
        <v>28.86</v>
      </c>
      <c r="L64" s="8">
        <v>0</v>
      </c>
      <c r="M64" s="8">
        <v>1E-4</v>
      </c>
      <c r="N64" s="8">
        <v>0</v>
      </c>
    </row>
    <row r="65" spans="2:14">
      <c r="B65" s="6" t="s">
        <v>888</v>
      </c>
      <c r="C65" s="17" t="s">
        <v>890</v>
      </c>
      <c r="D65" s="18" t="s">
        <v>540</v>
      </c>
      <c r="E65" s="6"/>
      <c r="F65" s="6" t="s">
        <v>813</v>
      </c>
      <c r="G65" s="6" t="s">
        <v>44</v>
      </c>
      <c r="H65" s="7">
        <v>311</v>
      </c>
      <c r="I65" s="7">
        <v>2765</v>
      </c>
      <c r="J65" s="7">
        <v>0</v>
      </c>
      <c r="K65" s="7">
        <v>27.65</v>
      </c>
      <c r="L65" s="8">
        <v>0</v>
      </c>
      <c r="M65" s="8">
        <v>0</v>
      </c>
      <c r="N65" s="8">
        <v>0</v>
      </c>
    </row>
    <row r="66" spans="2:14">
      <c r="B66" s="6" t="s">
        <v>891</v>
      </c>
      <c r="C66" s="17" t="s">
        <v>892</v>
      </c>
      <c r="D66" s="18" t="s">
        <v>540</v>
      </c>
      <c r="E66" s="6"/>
      <c r="F66" s="6" t="s">
        <v>813</v>
      </c>
      <c r="G66" s="6" t="s">
        <v>44</v>
      </c>
      <c r="H66" s="7">
        <v>13593</v>
      </c>
      <c r="I66" s="7">
        <v>14078</v>
      </c>
      <c r="J66" s="7">
        <v>0</v>
      </c>
      <c r="K66" s="7">
        <v>6152.3</v>
      </c>
      <c r="L66" s="8">
        <v>2.9999999999999997E-4</v>
      </c>
      <c r="M66" s="8">
        <v>1.11E-2</v>
      </c>
      <c r="N66" s="8">
        <v>1.5E-3</v>
      </c>
    </row>
    <row r="67" spans="2:14">
      <c r="B67" s="6" t="s">
        <v>893</v>
      </c>
      <c r="C67" s="17" t="s">
        <v>894</v>
      </c>
      <c r="D67" s="18" t="s">
        <v>540</v>
      </c>
      <c r="E67" s="6"/>
      <c r="F67" s="6" t="s">
        <v>813</v>
      </c>
      <c r="G67" s="6" t="s">
        <v>44</v>
      </c>
      <c r="H67" s="7">
        <v>25414</v>
      </c>
      <c r="I67" s="7">
        <v>37388</v>
      </c>
      <c r="J67" s="7">
        <v>95.81</v>
      </c>
      <c r="K67" s="7">
        <v>30644.06</v>
      </c>
      <c r="L67" s="8">
        <v>0</v>
      </c>
      <c r="M67" s="8">
        <v>5.5199999999999999E-2</v>
      </c>
      <c r="N67" s="8">
        <v>7.4999999999999997E-3</v>
      </c>
    </row>
    <row r="68" spans="2:14">
      <c r="B68" s="6" t="s">
        <v>895</v>
      </c>
      <c r="C68" s="17" t="s">
        <v>896</v>
      </c>
      <c r="D68" s="18" t="s">
        <v>769</v>
      </c>
      <c r="E68" s="6"/>
      <c r="F68" s="6" t="s">
        <v>813</v>
      </c>
      <c r="G68" s="6" t="s">
        <v>44</v>
      </c>
      <c r="H68" s="7">
        <v>4592</v>
      </c>
      <c r="I68" s="7">
        <v>13718</v>
      </c>
      <c r="J68" s="7">
        <v>0</v>
      </c>
      <c r="K68" s="7">
        <v>2025.23</v>
      </c>
      <c r="M68" s="8">
        <v>3.5999999999999999E-3</v>
      </c>
      <c r="N68" s="8">
        <v>5.0000000000000001E-4</v>
      </c>
    </row>
    <row r="69" spans="2:14">
      <c r="B69" s="6" t="s">
        <v>897</v>
      </c>
      <c r="C69" s="17" t="s">
        <v>898</v>
      </c>
      <c r="D69" s="18" t="s">
        <v>540</v>
      </c>
      <c r="E69" s="6"/>
      <c r="F69" s="6" t="s">
        <v>813</v>
      </c>
      <c r="G69" s="6" t="s">
        <v>44</v>
      </c>
      <c r="H69" s="7">
        <v>148</v>
      </c>
      <c r="I69" s="7">
        <v>5836</v>
      </c>
      <c r="J69" s="7">
        <v>0</v>
      </c>
      <c r="K69" s="7">
        <v>27.77</v>
      </c>
      <c r="M69" s="8">
        <v>1E-4</v>
      </c>
      <c r="N69" s="8">
        <v>0</v>
      </c>
    </row>
    <row r="70" spans="2:14">
      <c r="B70" s="6" t="s">
        <v>899</v>
      </c>
      <c r="C70" s="17" t="s">
        <v>900</v>
      </c>
      <c r="D70" s="18" t="s">
        <v>540</v>
      </c>
      <c r="E70" s="6"/>
      <c r="F70" s="6" t="s">
        <v>813</v>
      </c>
      <c r="G70" s="6" t="s">
        <v>44</v>
      </c>
      <c r="H70" s="7">
        <v>13580</v>
      </c>
      <c r="I70" s="7">
        <v>34369</v>
      </c>
      <c r="J70" s="7">
        <v>0</v>
      </c>
      <c r="K70" s="7">
        <v>15005.4</v>
      </c>
      <c r="L70" s="8">
        <v>0</v>
      </c>
      <c r="M70" s="8">
        <v>2.7E-2</v>
      </c>
      <c r="N70" s="8">
        <v>3.7000000000000002E-3</v>
      </c>
    </row>
    <row r="71" spans="2:14">
      <c r="B71" s="6" t="s">
        <v>901</v>
      </c>
      <c r="C71" s="17" t="s">
        <v>902</v>
      </c>
      <c r="D71" s="18" t="s">
        <v>540</v>
      </c>
      <c r="E71" s="6"/>
      <c r="F71" s="6" t="s">
        <v>813</v>
      </c>
      <c r="G71" s="6" t="s">
        <v>44</v>
      </c>
      <c r="H71" s="7">
        <v>3444</v>
      </c>
      <c r="I71" s="7">
        <v>9258</v>
      </c>
      <c r="J71" s="7">
        <v>0</v>
      </c>
      <c r="K71" s="7">
        <v>1025.0899999999999</v>
      </c>
      <c r="L71" s="8">
        <v>0</v>
      </c>
      <c r="M71" s="8">
        <v>1.8E-3</v>
      </c>
      <c r="N71" s="8">
        <v>2.9999999999999997E-4</v>
      </c>
    </row>
    <row r="72" spans="2:14">
      <c r="B72" s="6" t="s">
        <v>903</v>
      </c>
      <c r="C72" s="17" t="s">
        <v>904</v>
      </c>
      <c r="D72" s="18" t="s">
        <v>540</v>
      </c>
      <c r="E72" s="6"/>
      <c r="F72" s="6" t="s">
        <v>813</v>
      </c>
      <c r="G72" s="6" t="s">
        <v>44</v>
      </c>
      <c r="H72" s="7">
        <v>46155</v>
      </c>
      <c r="I72" s="7">
        <v>7239</v>
      </c>
      <c r="J72" s="7">
        <v>0</v>
      </c>
      <c r="K72" s="7">
        <v>10741.83</v>
      </c>
      <c r="L72" s="8">
        <v>5.9999999999999995E-4</v>
      </c>
      <c r="M72" s="8">
        <v>1.9400000000000001E-2</v>
      </c>
      <c r="N72" s="8">
        <v>2.5999999999999999E-3</v>
      </c>
    </row>
    <row r="73" spans="2:14">
      <c r="B73" s="6" t="s">
        <v>905</v>
      </c>
      <c r="C73" s="17" t="s">
        <v>906</v>
      </c>
      <c r="D73" s="18" t="s">
        <v>540</v>
      </c>
      <c r="E73" s="6"/>
      <c r="F73" s="6" t="s">
        <v>813</v>
      </c>
      <c r="G73" s="6" t="s">
        <v>44</v>
      </c>
      <c r="H73" s="7">
        <v>413377</v>
      </c>
      <c r="I73" s="7">
        <v>2948</v>
      </c>
      <c r="J73" s="7">
        <v>0</v>
      </c>
      <c r="K73" s="7">
        <v>39179.129999999997</v>
      </c>
      <c r="L73" s="8">
        <v>5.0000000000000001E-4</v>
      </c>
      <c r="M73" s="8">
        <v>7.0599999999999996E-2</v>
      </c>
      <c r="N73" s="8">
        <v>9.5999999999999992E-3</v>
      </c>
    </row>
    <row r="74" spans="2:14">
      <c r="B74" s="6" t="s">
        <v>907</v>
      </c>
      <c r="C74" s="17" t="s">
        <v>908</v>
      </c>
      <c r="D74" s="18" t="s">
        <v>540</v>
      </c>
      <c r="E74" s="6"/>
      <c r="F74" s="6" t="s">
        <v>813</v>
      </c>
      <c r="G74" s="6" t="s">
        <v>44</v>
      </c>
      <c r="H74" s="7">
        <v>107706</v>
      </c>
      <c r="I74" s="7">
        <v>8855</v>
      </c>
      <c r="J74" s="7">
        <v>0</v>
      </c>
      <c r="K74" s="7">
        <v>30662.63</v>
      </c>
      <c r="L74" s="8">
        <v>5.9999999999999995E-4</v>
      </c>
      <c r="M74" s="8">
        <v>5.5300000000000002E-2</v>
      </c>
      <c r="N74" s="8">
        <v>7.4999999999999997E-3</v>
      </c>
    </row>
    <row r="75" spans="2:14">
      <c r="B75" s="6" t="s">
        <v>909</v>
      </c>
      <c r="C75" s="17" t="s">
        <v>910</v>
      </c>
      <c r="D75" s="18" t="s">
        <v>585</v>
      </c>
      <c r="E75" s="6"/>
      <c r="F75" s="6" t="s">
        <v>813</v>
      </c>
      <c r="G75" s="6" t="s">
        <v>44</v>
      </c>
      <c r="H75" s="7">
        <v>39180</v>
      </c>
      <c r="I75" s="7">
        <v>4244</v>
      </c>
      <c r="J75" s="7">
        <v>0</v>
      </c>
      <c r="K75" s="7">
        <v>5345.9</v>
      </c>
      <c r="L75" s="8">
        <v>2.5000000000000001E-3</v>
      </c>
      <c r="M75" s="8">
        <v>9.5999999999999992E-3</v>
      </c>
      <c r="N75" s="8">
        <v>1.2999999999999999E-3</v>
      </c>
    </row>
    <row r="76" spans="2:14">
      <c r="B76" s="13" t="s">
        <v>911</v>
      </c>
      <c r="C76" s="14"/>
      <c r="D76" s="20"/>
      <c r="E76" s="13"/>
      <c r="F76" s="13"/>
      <c r="G76" s="13"/>
      <c r="H76" s="15">
        <v>489237</v>
      </c>
      <c r="K76" s="15">
        <v>24865.74</v>
      </c>
      <c r="M76" s="16">
        <v>4.48E-2</v>
      </c>
      <c r="N76" s="16">
        <v>6.1000000000000004E-3</v>
      </c>
    </row>
    <row r="77" spans="2:14">
      <c r="B77" s="6" t="s">
        <v>912</v>
      </c>
      <c r="C77" s="17" t="s">
        <v>913</v>
      </c>
      <c r="D77" s="18" t="s">
        <v>567</v>
      </c>
      <c r="E77" s="6"/>
      <c r="F77" s="6" t="s">
        <v>825</v>
      </c>
      <c r="G77" s="6" t="s">
        <v>44</v>
      </c>
      <c r="H77" s="7">
        <v>10079</v>
      </c>
      <c r="I77" s="7">
        <v>13261</v>
      </c>
      <c r="J77" s="7">
        <v>0</v>
      </c>
      <c r="K77" s="7">
        <v>4297.09</v>
      </c>
      <c r="L77" s="8">
        <v>2.0000000000000001E-4</v>
      </c>
      <c r="M77" s="8">
        <v>7.7000000000000002E-3</v>
      </c>
      <c r="N77" s="8">
        <v>1.1000000000000001E-3</v>
      </c>
    </row>
    <row r="78" spans="2:14">
      <c r="B78" s="6" t="s">
        <v>914</v>
      </c>
      <c r="C78" s="17" t="s">
        <v>915</v>
      </c>
      <c r="D78" s="18" t="s">
        <v>567</v>
      </c>
      <c r="E78" s="6"/>
      <c r="F78" s="6" t="s">
        <v>825</v>
      </c>
      <c r="G78" s="6" t="s">
        <v>44</v>
      </c>
      <c r="H78" s="7">
        <v>25470</v>
      </c>
      <c r="I78" s="7">
        <v>10986</v>
      </c>
      <c r="J78" s="7">
        <v>0</v>
      </c>
      <c r="K78" s="7">
        <v>8996</v>
      </c>
      <c r="L78" s="8">
        <v>1.84E-2</v>
      </c>
      <c r="M78" s="8">
        <v>1.6199999999999999E-2</v>
      </c>
      <c r="N78" s="8">
        <v>2.2000000000000001E-3</v>
      </c>
    </row>
    <row r="79" spans="2:14">
      <c r="B79" s="6" t="s">
        <v>916</v>
      </c>
      <c r="C79" s="17" t="s">
        <v>917</v>
      </c>
      <c r="D79" s="18" t="s">
        <v>567</v>
      </c>
      <c r="E79" s="6"/>
      <c r="F79" s="6" t="s">
        <v>825</v>
      </c>
      <c r="G79" s="6" t="s">
        <v>46</v>
      </c>
      <c r="H79" s="7">
        <v>415149</v>
      </c>
      <c r="I79" s="7">
        <v>132</v>
      </c>
      <c r="J79" s="7">
        <v>54.7</v>
      </c>
      <c r="K79" s="7">
        <v>2461.4499999999998</v>
      </c>
      <c r="L79" s="8">
        <v>1.8E-3</v>
      </c>
      <c r="M79" s="8">
        <v>4.4000000000000003E-3</v>
      </c>
      <c r="N79" s="8">
        <v>5.9999999999999995E-4</v>
      </c>
    </row>
    <row r="80" spans="2:14">
      <c r="B80" s="6" t="s">
        <v>918</v>
      </c>
      <c r="C80" s="17" t="s">
        <v>919</v>
      </c>
      <c r="D80" s="18" t="s">
        <v>567</v>
      </c>
      <c r="E80" s="6"/>
      <c r="F80" s="6" t="s">
        <v>825</v>
      </c>
      <c r="G80" s="6" t="s">
        <v>44</v>
      </c>
      <c r="H80" s="7">
        <v>38539</v>
      </c>
      <c r="I80" s="7">
        <v>7353.5</v>
      </c>
      <c r="J80" s="7">
        <v>0</v>
      </c>
      <c r="K80" s="7">
        <v>9111.2000000000007</v>
      </c>
      <c r="L80" s="8">
        <v>8.9999999999999998E-4</v>
      </c>
      <c r="M80" s="8">
        <v>1.6400000000000001E-2</v>
      </c>
      <c r="N80" s="8">
        <v>2.2000000000000001E-3</v>
      </c>
    </row>
    <row r="81" spans="2:14">
      <c r="B81" s="13" t="s">
        <v>834</v>
      </c>
      <c r="C81" s="14"/>
      <c r="D81" s="20"/>
      <c r="E81" s="13"/>
      <c r="F81" s="13"/>
      <c r="G81" s="13"/>
      <c r="H81" s="15">
        <v>29286</v>
      </c>
      <c r="K81" s="15">
        <v>17272.64</v>
      </c>
      <c r="M81" s="16">
        <v>3.1099999999999999E-2</v>
      </c>
      <c r="N81" s="16">
        <v>4.1999999999999997E-3</v>
      </c>
    </row>
    <row r="82" spans="2:14">
      <c r="B82" s="6" t="s">
        <v>920</v>
      </c>
      <c r="C82" s="17" t="s">
        <v>921</v>
      </c>
      <c r="D82" s="18" t="s">
        <v>567</v>
      </c>
      <c r="E82" s="6"/>
      <c r="F82" s="6" t="s">
        <v>181</v>
      </c>
      <c r="G82" s="6" t="s">
        <v>44</v>
      </c>
      <c r="H82" s="7">
        <v>29286</v>
      </c>
      <c r="I82" s="7">
        <v>18345</v>
      </c>
      <c r="J82" s="7">
        <v>0</v>
      </c>
      <c r="K82" s="7">
        <v>17272.64</v>
      </c>
      <c r="L82" s="8">
        <v>4.0000000000000002E-4</v>
      </c>
      <c r="M82" s="8">
        <v>3.1099999999999999E-2</v>
      </c>
      <c r="N82" s="8">
        <v>4.1999999999999997E-3</v>
      </c>
    </row>
    <row r="83" spans="2:14">
      <c r="B83" s="13" t="s">
        <v>835</v>
      </c>
      <c r="C83" s="14"/>
      <c r="D83" s="20"/>
      <c r="E83" s="13"/>
      <c r="F83" s="13"/>
      <c r="G83" s="13"/>
      <c r="H83" s="15">
        <v>0</v>
      </c>
      <c r="K83" s="15">
        <v>0</v>
      </c>
      <c r="M83" s="16">
        <v>0</v>
      </c>
      <c r="N83" s="16">
        <v>0</v>
      </c>
    </row>
    <row r="86" spans="2:14">
      <c r="B86" s="6" t="s">
        <v>122</v>
      </c>
      <c r="C86" s="17"/>
      <c r="D86" s="18"/>
      <c r="E86" s="6"/>
      <c r="F86" s="6"/>
      <c r="G86" s="6"/>
    </row>
    <row r="90" spans="2:14" ht="13">
      <c r="B90" s="5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3"/>
  <sheetViews>
    <sheetView rightToLeft="1" topLeftCell="F1" workbookViewId="0">
      <selection activeCell="M30" sqref="M30"/>
    </sheetView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10" width="15.7265625" customWidth="1"/>
    <col min="11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123</v>
      </c>
    </row>
    <row r="7" spans="2:15" ht="15.5">
      <c r="B7" s="2" t="s">
        <v>922</v>
      </c>
    </row>
    <row r="8" spans="2:15" ht="13">
      <c r="B8" s="3" t="s">
        <v>82</v>
      </c>
      <c r="C8" s="3" t="s">
        <v>83</v>
      </c>
      <c r="D8" s="3" t="s">
        <v>125</v>
      </c>
      <c r="E8" s="3" t="s">
        <v>84</v>
      </c>
      <c r="F8" s="3" t="s">
        <v>191</v>
      </c>
      <c r="G8" s="3" t="s">
        <v>85</v>
      </c>
      <c r="H8" s="3" t="s">
        <v>86</v>
      </c>
      <c r="I8" s="3" t="s">
        <v>87</v>
      </c>
      <c r="J8" s="3" t="s">
        <v>128</v>
      </c>
      <c r="K8" s="3" t="s">
        <v>43</v>
      </c>
      <c r="L8" s="3" t="s">
        <v>90</v>
      </c>
      <c r="M8" s="3" t="s">
        <v>130</v>
      </c>
      <c r="N8" s="3" t="s">
        <v>131</v>
      </c>
      <c r="O8" s="3" t="s">
        <v>132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135</v>
      </c>
      <c r="K9" s="4" t="s">
        <v>136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923</v>
      </c>
      <c r="C11" s="12"/>
      <c r="D11" s="19"/>
      <c r="E11" s="3"/>
      <c r="F11" s="3"/>
      <c r="G11" s="3"/>
      <c r="H11" s="3"/>
      <c r="I11" s="3"/>
      <c r="J11" s="9">
        <v>2364683.69</v>
      </c>
      <c r="L11" s="9">
        <v>184608.33</v>
      </c>
      <c r="N11" s="10">
        <v>1</v>
      </c>
      <c r="O11" s="10">
        <v>4.5199999999999997E-2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924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925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926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927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118</v>
      </c>
      <c r="C17" s="12"/>
      <c r="D17" s="19"/>
      <c r="E17" s="3"/>
      <c r="F17" s="3"/>
      <c r="G17" s="3"/>
      <c r="H17" s="3"/>
      <c r="I17" s="3"/>
      <c r="J17" s="9">
        <v>2364683.69</v>
      </c>
      <c r="L17" s="9">
        <v>184608.33</v>
      </c>
      <c r="N17" s="10">
        <v>1</v>
      </c>
      <c r="O17" s="10">
        <v>4.5199999999999997E-2</v>
      </c>
    </row>
    <row r="18" spans="2:15">
      <c r="B18" s="13" t="s">
        <v>924</v>
      </c>
      <c r="C18" s="14"/>
      <c r="D18" s="20"/>
      <c r="E18" s="13"/>
      <c r="F18" s="13"/>
      <c r="G18" s="13"/>
      <c r="H18" s="13"/>
      <c r="I18" s="13"/>
      <c r="J18" s="15">
        <v>224792</v>
      </c>
      <c r="L18" s="15">
        <v>48982.92</v>
      </c>
      <c r="N18" s="16">
        <v>0.26529999999999998</v>
      </c>
      <c r="O18" s="16">
        <v>1.2E-2</v>
      </c>
    </row>
    <row r="19" spans="2:15">
      <c r="B19" s="6" t="s">
        <v>928</v>
      </c>
      <c r="C19" s="17" t="s">
        <v>929</v>
      </c>
      <c r="D19" s="18" t="s">
        <v>181</v>
      </c>
      <c r="E19" s="6"/>
      <c r="F19" s="6" t="s">
        <v>825</v>
      </c>
      <c r="G19" s="6" t="s">
        <v>350</v>
      </c>
      <c r="H19" s="6"/>
      <c r="I19" s="6" t="s">
        <v>44</v>
      </c>
      <c r="J19" s="7">
        <v>194800</v>
      </c>
      <c r="K19" s="7">
        <v>3907</v>
      </c>
      <c r="L19" s="7">
        <v>24468.84</v>
      </c>
      <c r="M19" s="8">
        <v>6.7000000000000002E-3</v>
      </c>
      <c r="N19" s="8">
        <v>0.13250000000000001</v>
      </c>
      <c r="O19" s="8">
        <v>6.0000000000000001E-3</v>
      </c>
    </row>
    <row r="20" spans="2:15">
      <c r="B20" s="6" t="s">
        <v>930</v>
      </c>
      <c r="C20" s="17" t="s">
        <v>931</v>
      </c>
      <c r="D20" s="18" t="s">
        <v>181</v>
      </c>
      <c r="E20" s="6"/>
      <c r="F20" s="6" t="s">
        <v>825</v>
      </c>
      <c r="G20" s="6" t="s">
        <v>350</v>
      </c>
      <c r="H20" s="6"/>
      <c r="I20" s="6" t="s">
        <v>44</v>
      </c>
      <c r="J20" s="7">
        <v>13880</v>
      </c>
      <c r="K20" s="7">
        <v>32452</v>
      </c>
      <c r="L20" s="7">
        <v>14481.45</v>
      </c>
      <c r="M20" s="8">
        <v>0</v>
      </c>
      <c r="N20" s="8">
        <v>7.8399999999999997E-2</v>
      </c>
      <c r="O20" s="8">
        <v>3.5000000000000001E-3</v>
      </c>
    </row>
    <row r="21" spans="2:15">
      <c r="B21" s="6" t="s">
        <v>932</v>
      </c>
      <c r="C21" s="17" t="s">
        <v>933</v>
      </c>
      <c r="D21" s="18" t="s">
        <v>181</v>
      </c>
      <c r="E21" s="6"/>
      <c r="F21" s="6" t="s">
        <v>825</v>
      </c>
      <c r="G21" s="6" t="s">
        <v>350</v>
      </c>
      <c r="H21" s="6"/>
      <c r="I21" s="6" t="s">
        <v>44</v>
      </c>
      <c r="J21" s="7">
        <v>16112</v>
      </c>
      <c r="K21" s="7">
        <v>19368</v>
      </c>
      <c r="L21" s="7">
        <v>10032.64</v>
      </c>
      <c r="M21" s="8">
        <v>6.7000000000000002E-3</v>
      </c>
      <c r="N21" s="8">
        <v>5.4300000000000001E-2</v>
      </c>
      <c r="O21" s="8">
        <v>2.5000000000000001E-3</v>
      </c>
    </row>
    <row r="22" spans="2:15">
      <c r="B22" s="13" t="s">
        <v>934</v>
      </c>
      <c r="C22" s="14"/>
      <c r="D22" s="20"/>
      <c r="E22" s="13"/>
      <c r="F22" s="13"/>
      <c r="G22" s="13"/>
      <c r="H22" s="13"/>
      <c r="I22" s="13"/>
      <c r="J22" s="15">
        <v>187834.36</v>
      </c>
      <c r="L22" s="15">
        <v>31706.07</v>
      </c>
      <c r="N22" s="16">
        <v>0.17169999999999999</v>
      </c>
      <c r="O22" s="16">
        <v>7.7999999999999996E-3</v>
      </c>
    </row>
    <row r="23" spans="2:15">
      <c r="B23" s="6" t="s">
        <v>935</v>
      </c>
      <c r="C23" s="17" t="s">
        <v>936</v>
      </c>
      <c r="D23" s="18" t="s">
        <v>181</v>
      </c>
      <c r="E23" s="6"/>
      <c r="F23" s="6" t="s">
        <v>825</v>
      </c>
      <c r="G23" s="6" t="s">
        <v>350</v>
      </c>
      <c r="H23" s="6"/>
      <c r="I23" s="6" t="s">
        <v>44</v>
      </c>
      <c r="J23" s="7">
        <v>114520</v>
      </c>
      <c r="K23" s="7">
        <v>2467</v>
      </c>
      <c r="L23" s="7">
        <v>9083.0499999999993</v>
      </c>
      <c r="M23" s="8">
        <v>2.0500000000000001E-2</v>
      </c>
      <c r="N23" s="8">
        <v>4.9200000000000001E-2</v>
      </c>
      <c r="O23" s="8">
        <v>2.2000000000000001E-3</v>
      </c>
    </row>
    <row r="24" spans="2:15">
      <c r="B24" s="6" t="s">
        <v>937</v>
      </c>
      <c r="C24" s="17" t="s">
        <v>938</v>
      </c>
      <c r="D24" s="18" t="s">
        <v>181</v>
      </c>
      <c r="E24" s="6"/>
      <c r="F24" s="6" t="s">
        <v>825</v>
      </c>
      <c r="G24" s="6" t="s">
        <v>350</v>
      </c>
      <c r="H24" s="6"/>
      <c r="I24" s="6" t="s">
        <v>44</v>
      </c>
      <c r="J24" s="7">
        <v>73314.36</v>
      </c>
      <c r="K24" s="7">
        <v>9598</v>
      </c>
      <c r="L24" s="7">
        <v>22623.03</v>
      </c>
      <c r="M24" s="8">
        <v>2.7000000000000001E-3</v>
      </c>
      <c r="N24" s="8">
        <v>0.1225</v>
      </c>
      <c r="O24" s="8">
        <v>5.4999999999999997E-3</v>
      </c>
    </row>
    <row r="25" spans="2:15">
      <c r="B25" s="13" t="s">
        <v>926</v>
      </c>
      <c r="C25" s="14"/>
      <c r="D25" s="20"/>
      <c r="E25" s="13"/>
      <c r="F25" s="13"/>
      <c r="G25" s="13"/>
      <c r="H25" s="13"/>
      <c r="I25" s="13"/>
      <c r="J25" s="15">
        <v>1949814.33</v>
      </c>
      <c r="L25" s="15">
        <v>93786.82</v>
      </c>
      <c r="N25" s="16">
        <v>0.50800000000000001</v>
      </c>
      <c r="O25" s="16">
        <v>2.3E-2</v>
      </c>
    </row>
    <row r="26" spans="2:15">
      <c r="B26" s="6" t="s">
        <v>939</v>
      </c>
      <c r="C26" s="17" t="s">
        <v>940</v>
      </c>
      <c r="D26" s="18" t="s">
        <v>181</v>
      </c>
      <c r="E26" s="6"/>
      <c r="F26" s="6" t="s">
        <v>813</v>
      </c>
      <c r="G26" s="6" t="s">
        <v>350</v>
      </c>
      <c r="H26" s="6"/>
      <c r="I26" s="6" t="s">
        <v>49</v>
      </c>
      <c r="J26" s="7">
        <v>97714</v>
      </c>
      <c r="K26" s="7">
        <v>2046</v>
      </c>
      <c r="L26" s="7">
        <v>7885.16</v>
      </c>
      <c r="M26" s="8">
        <v>8.8999999999999999E-3</v>
      </c>
      <c r="N26" s="8">
        <v>4.2700000000000002E-2</v>
      </c>
      <c r="O26" s="8">
        <v>1.9E-3</v>
      </c>
    </row>
    <row r="27" spans="2:15">
      <c r="B27" s="6" t="s">
        <v>941</v>
      </c>
      <c r="C27" s="17" t="s">
        <v>942</v>
      </c>
      <c r="D27" s="18" t="s">
        <v>181</v>
      </c>
      <c r="E27" s="6"/>
      <c r="F27" s="6" t="s">
        <v>813</v>
      </c>
      <c r="G27" s="6" t="s">
        <v>350</v>
      </c>
      <c r="H27" s="6"/>
      <c r="I27" s="6" t="s">
        <v>44</v>
      </c>
      <c r="J27" s="7">
        <v>18670</v>
      </c>
      <c r="K27" s="7">
        <v>15882</v>
      </c>
      <c r="L27" s="7">
        <v>9533.02</v>
      </c>
      <c r="M27" s="8">
        <v>0</v>
      </c>
      <c r="N27" s="8">
        <v>5.16E-2</v>
      </c>
      <c r="O27" s="8">
        <v>2.3E-3</v>
      </c>
    </row>
    <row r="28" spans="2:15">
      <c r="B28" s="6" t="s">
        <v>943</v>
      </c>
      <c r="C28" s="17" t="s">
        <v>944</v>
      </c>
      <c r="D28" s="18" t="s">
        <v>181</v>
      </c>
      <c r="E28" s="6"/>
      <c r="F28" s="6" t="s">
        <v>813</v>
      </c>
      <c r="G28" s="6" t="s">
        <v>350</v>
      </c>
      <c r="H28" s="6"/>
      <c r="I28" s="6" t="s">
        <v>45</v>
      </c>
      <c r="J28" s="7">
        <v>208499</v>
      </c>
      <c r="K28" s="7">
        <v>197100</v>
      </c>
      <c r="L28" s="7">
        <v>12817.99</v>
      </c>
      <c r="M28" s="8">
        <v>1.5E-3</v>
      </c>
      <c r="N28" s="8">
        <v>6.9400000000000003E-2</v>
      </c>
      <c r="O28" s="8">
        <v>3.0999999999999999E-3</v>
      </c>
    </row>
    <row r="29" spans="2:15">
      <c r="B29" s="6" t="s">
        <v>945</v>
      </c>
      <c r="C29" s="17" t="s">
        <v>946</v>
      </c>
      <c r="D29" s="18" t="s">
        <v>181</v>
      </c>
      <c r="E29" s="6"/>
      <c r="F29" s="6" t="s">
        <v>813</v>
      </c>
      <c r="G29" s="6" t="s">
        <v>350</v>
      </c>
      <c r="H29" s="6"/>
      <c r="I29" s="6" t="s">
        <v>49</v>
      </c>
      <c r="J29" s="7">
        <v>60996.01</v>
      </c>
      <c r="K29" s="7">
        <v>5118</v>
      </c>
      <c r="L29" s="7">
        <v>12312.6</v>
      </c>
      <c r="M29" s="8">
        <v>3.8E-3</v>
      </c>
      <c r="N29" s="8">
        <v>6.6699999999999995E-2</v>
      </c>
      <c r="O29" s="8">
        <v>3.0000000000000001E-3</v>
      </c>
    </row>
    <row r="30" spans="2:15">
      <c r="B30" s="6" t="s">
        <v>947</v>
      </c>
      <c r="C30" s="17" t="s">
        <v>948</v>
      </c>
      <c r="D30" s="18" t="s">
        <v>181</v>
      </c>
      <c r="E30" s="6"/>
      <c r="F30" s="6" t="s">
        <v>813</v>
      </c>
      <c r="G30" s="6" t="s">
        <v>350</v>
      </c>
      <c r="H30" s="6"/>
      <c r="I30" s="6" t="s">
        <v>44</v>
      </c>
      <c r="J30" s="7">
        <v>105836.14</v>
      </c>
      <c r="K30" s="7">
        <v>1860</v>
      </c>
      <c r="L30" s="7">
        <v>6328.9</v>
      </c>
      <c r="M30" s="8">
        <v>0</v>
      </c>
      <c r="N30" s="8">
        <v>3.4299999999999997E-2</v>
      </c>
      <c r="O30" s="8">
        <v>1.6000000000000001E-3</v>
      </c>
    </row>
    <row r="31" spans="2:15">
      <c r="B31" s="6" t="s">
        <v>949</v>
      </c>
      <c r="C31" s="17" t="s">
        <v>950</v>
      </c>
      <c r="D31" s="18" t="s">
        <v>181</v>
      </c>
      <c r="E31" s="6"/>
      <c r="F31" s="6" t="s">
        <v>813</v>
      </c>
      <c r="G31" s="6" t="s">
        <v>350</v>
      </c>
      <c r="H31" s="6"/>
      <c r="I31" s="6" t="s">
        <v>46</v>
      </c>
      <c r="J31" s="7">
        <v>1399861</v>
      </c>
      <c r="K31" s="7">
        <v>109.9</v>
      </c>
      <c r="L31" s="7">
        <v>6756.71</v>
      </c>
      <c r="M31" s="8">
        <v>8.5000000000000006E-3</v>
      </c>
      <c r="N31" s="8">
        <v>3.6600000000000001E-2</v>
      </c>
      <c r="O31" s="8">
        <v>1.6999999999999999E-3</v>
      </c>
    </row>
    <row r="32" spans="2:15">
      <c r="B32" s="6" t="s">
        <v>951</v>
      </c>
      <c r="C32" s="17" t="s">
        <v>952</v>
      </c>
      <c r="D32" s="18" t="s">
        <v>181</v>
      </c>
      <c r="E32" s="6"/>
      <c r="F32" s="6" t="s">
        <v>813</v>
      </c>
      <c r="G32" s="6" t="s">
        <v>350</v>
      </c>
      <c r="H32" s="6"/>
      <c r="I32" s="6" t="s">
        <v>47</v>
      </c>
      <c r="J32" s="7">
        <v>254</v>
      </c>
      <c r="K32" s="7">
        <v>959801</v>
      </c>
      <c r="L32" s="7">
        <v>8897.83</v>
      </c>
      <c r="M32" s="8">
        <v>5.1999999999999998E-3</v>
      </c>
      <c r="N32" s="8">
        <v>4.82E-2</v>
      </c>
      <c r="O32" s="8">
        <v>2.2000000000000001E-3</v>
      </c>
    </row>
    <row r="33" spans="2:15">
      <c r="B33" s="6" t="s">
        <v>953</v>
      </c>
      <c r="C33" s="17" t="s">
        <v>954</v>
      </c>
      <c r="D33" s="18" t="s">
        <v>181</v>
      </c>
      <c r="E33" s="6"/>
      <c r="F33" s="6" t="s">
        <v>813</v>
      </c>
      <c r="G33" s="6" t="s">
        <v>350</v>
      </c>
      <c r="H33" s="6"/>
      <c r="I33" s="6" t="s">
        <v>44</v>
      </c>
      <c r="J33" s="7">
        <v>45398.18</v>
      </c>
      <c r="K33" s="7">
        <v>13980</v>
      </c>
      <c r="L33" s="7">
        <v>20404.53</v>
      </c>
      <c r="M33" s="8">
        <v>1.11E-2</v>
      </c>
      <c r="N33" s="8">
        <v>0.1105</v>
      </c>
      <c r="O33" s="8">
        <v>5.0000000000000001E-3</v>
      </c>
    </row>
    <row r="34" spans="2:15">
      <c r="B34" s="6" t="s">
        <v>955</v>
      </c>
      <c r="C34" s="17" t="s">
        <v>956</v>
      </c>
      <c r="D34" s="18" t="s">
        <v>181</v>
      </c>
      <c r="E34" s="6"/>
      <c r="F34" s="6" t="s">
        <v>813</v>
      </c>
      <c r="G34" s="6" t="s">
        <v>350</v>
      </c>
      <c r="H34" s="6"/>
      <c r="I34" s="6" t="s">
        <v>45</v>
      </c>
      <c r="J34" s="7">
        <v>12586</v>
      </c>
      <c r="K34" s="7">
        <v>2254400</v>
      </c>
      <c r="L34" s="7">
        <v>8850.1</v>
      </c>
      <c r="M34" s="8">
        <v>2.6800000000000001E-2</v>
      </c>
      <c r="N34" s="8">
        <v>4.7899999999999998E-2</v>
      </c>
      <c r="O34" s="8">
        <v>2.2000000000000001E-3</v>
      </c>
    </row>
    <row r="35" spans="2:15">
      <c r="B35" s="13" t="s">
        <v>834</v>
      </c>
      <c r="C35" s="14"/>
      <c r="D35" s="20"/>
      <c r="E35" s="13"/>
      <c r="F35" s="13"/>
      <c r="G35" s="13"/>
      <c r="H35" s="13"/>
      <c r="I35" s="13"/>
      <c r="J35" s="15">
        <v>2243</v>
      </c>
      <c r="L35" s="15">
        <v>10132.52</v>
      </c>
      <c r="N35" s="16">
        <v>5.4899999999999997E-2</v>
      </c>
      <c r="O35" s="16">
        <v>2.5000000000000001E-3</v>
      </c>
    </row>
    <row r="36" spans="2:15">
      <c r="B36" s="6" t="s">
        <v>957</v>
      </c>
      <c r="C36" s="17" t="s">
        <v>958</v>
      </c>
      <c r="D36" s="18" t="s">
        <v>181</v>
      </c>
      <c r="E36" s="6"/>
      <c r="F36" s="6" t="s">
        <v>813</v>
      </c>
      <c r="G36" s="6" t="s">
        <v>350</v>
      </c>
      <c r="H36" s="6"/>
      <c r="I36" s="6" t="s">
        <v>44</v>
      </c>
      <c r="J36" s="7">
        <v>2243</v>
      </c>
      <c r="K36" s="7">
        <v>140510</v>
      </c>
      <c r="L36" s="7">
        <v>10132.52</v>
      </c>
      <c r="M36" s="8">
        <v>1.1000000000000001E-3</v>
      </c>
      <c r="N36" s="8">
        <v>5.4899999999999997E-2</v>
      </c>
      <c r="O36" s="8">
        <v>2.5000000000000001E-3</v>
      </c>
    </row>
    <row r="39" spans="2:15">
      <c r="B39" s="6" t="s">
        <v>122</v>
      </c>
      <c r="C39" s="17"/>
      <c r="D39" s="18"/>
      <c r="E39" s="6"/>
      <c r="F39" s="6"/>
      <c r="G39" s="6"/>
      <c r="H39" s="6"/>
      <c r="I39" s="6"/>
    </row>
    <row r="43" spans="2:15" ht="13">
      <c r="B43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5"/>
  <sheetViews>
    <sheetView rightToLeft="1" workbookViewId="0"/>
  </sheetViews>
  <sheetFormatPr defaultColWidth="9.1796875" defaultRowHeight="12.5"/>
  <cols>
    <col min="2" max="2" width="24.7265625" customWidth="1"/>
    <col min="3" max="4" width="12.7265625" customWidth="1"/>
    <col min="5" max="5" width="23.7265625" customWidth="1"/>
    <col min="6" max="6" width="11.7265625" customWidth="1"/>
    <col min="7" max="7" width="13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123</v>
      </c>
    </row>
    <row r="7" spans="2:12" ht="15.5">
      <c r="B7" s="2" t="s">
        <v>959</v>
      </c>
    </row>
    <row r="8" spans="2:12" ht="13">
      <c r="B8" s="3" t="s">
        <v>82</v>
      </c>
      <c r="C8" s="3" t="s">
        <v>83</v>
      </c>
      <c r="D8" s="3" t="s">
        <v>125</v>
      </c>
      <c r="E8" s="3" t="s">
        <v>191</v>
      </c>
      <c r="F8" s="3" t="s">
        <v>87</v>
      </c>
      <c r="G8" s="3" t="s">
        <v>128</v>
      </c>
      <c r="H8" s="3" t="s">
        <v>43</v>
      </c>
      <c r="I8" s="3" t="s">
        <v>90</v>
      </c>
      <c r="J8" s="3" t="s">
        <v>130</v>
      </c>
      <c r="K8" s="3" t="s">
        <v>131</v>
      </c>
      <c r="L8" s="3" t="s">
        <v>132</v>
      </c>
    </row>
    <row r="9" spans="2:12" ht="13">
      <c r="B9" s="4"/>
      <c r="C9" s="4"/>
      <c r="D9" s="4"/>
      <c r="E9" s="4"/>
      <c r="F9" s="4"/>
      <c r="G9" s="4" t="s">
        <v>135</v>
      </c>
      <c r="H9" s="4" t="s">
        <v>136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960</v>
      </c>
      <c r="C11" s="12"/>
      <c r="D11" s="19"/>
      <c r="E11" s="3"/>
      <c r="F11" s="3"/>
      <c r="G11" s="9">
        <v>342728.56</v>
      </c>
      <c r="I11" s="9">
        <v>471.42</v>
      </c>
      <c r="K11" s="10">
        <v>1</v>
      </c>
      <c r="L11" s="10">
        <v>1E-4</v>
      </c>
    </row>
    <row r="12" spans="2:12" ht="13">
      <c r="B12" s="3" t="s">
        <v>961</v>
      </c>
      <c r="C12" s="12"/>
      <c r="D12" s="19"/>
      <c r="E12" s="3"/>
      <c r="F12" s="3"/>
      <c r="G12" s="9">
        <v>342728.56</v>
      </c>
      <c r="I12" s="9">
        <v>471.42</v>
      </c>
      <c r="K12" s="10">
        <v>1</v>
      </c>
      <c r="L12" s="10">
        <v>1E-4</v>
      </c>
    </row>
    <row r="13" spans="2:12">
      <c r="B13" s="13" t="s">
        <v>962</v>
      </c>
      <c r="C13" s="14"/>
      <c r="D13" s="20"/>
      <c r="E13" s="13"/>
      <c r="F13" s="13"/>
      <c r="G13" s="15">
        <v>342728.56</v>
      </c>
      <c r="I13" s="15">
        <v>471.42</v>
      </c>
      <c r="K13" s="16">
        <v>1</v>
      </c>
      <c r="L13" s="16">
        <v>1E-4</v>
      </c>
    </row>
    <row r="14" spans="2:12">
      <c r="B14" s="6" t="s">
        <v>963</v>
      </c>
      <c r="C14" s="17">
        <v>1170224</v>
      </c>
      <c r="D14" s="18" t="s">
        <v>141</v>
      </c>
      <c r="E14" s="6" t="s">
        <v>263</v>
      </c>
      <c r="F14" s="6" t="s">
        <v>101</v>
      </c>
      <c r="G14" s="7">
        <v>223200</v>
      </c>
      <c r="H14" s="7">
        <v>166.1</v>
      </c>
      <c r="I14" s="7">
        <v>370.74</v>
      </c>
      <c r="J14" s="8">
        <v>1.29E-2</v>
      </c>
      <c r="K14" s="8">
        <v>0.78639999999999999</v>
      </c>
      <c r="L14" s="8">
        <v>1E-4</v>
      </c>
    </row>
    <row r="15" spans="2:12">
      <c r="B15" s="6" t="s">
        <v>964</v>
      </c>
      <c r="C15" s="17">
        <v>1169903</v>
      </c>
      <c r="D15" s="18" t="s">
        <v>141</v>
      </c>
      <c r="E15" s="6" t="s">
        <v>623</v>
      </c>
      <c r="F15" s="6" t="s">
        <v>101</v>
      </c>
      <c r="G15" s="7">
        <v>23600</v>
      </c>
      <c r="H15" s="7">
        <v>273</v>
      </c>
      <c r="I15" s="7">
        <v>64.430000000000007</v>
      </c>
      <c r="J15" s="8">
        <v>3.2000000000000002E-3</v>
      </c>
      <c r="K15" s="8">
        <v>0.13669999999999999</v>
      </c>
      <c r="L15" s="8">
        <v>0</v>
      </c>
    </row>
    <row r="16" spans="2:12">
      <c r="B16" s="6" t="s">
        <v>965</v>
      </c>
      <c r="C16" s="17">
        <v>7270176</v>
      </c>
      <c r="D16" s="18" t="s">
        <v>141</v>
      </c>
      <c r="E16" s="6" t="s">
        <v>263</v>
      </c>
      <c r="F16" s="6" t="s">
        <v>101</v>
      </c>
      <c r="G16" s="7">
        <v>95928.56</v>
      </c>
      <c r="H16" s="7">
        <v>37.799999999999997</v>
      </c>
      <c r="I16" s="7">
        <v>36.26</v>
      </c>
      <c r="J16" s="8">
        <v>3.3599999999999998E-2</v>
      </c>
      <c r="K16" s="8">
        <v>7.6899999999999996E-2</v>
      </c>
      <c r="L16" s="8">
        <v>0</v>
      </c>
    </row>
    <row r="17" spans="2:12" ht="13">
      <c r="B17" s="3" t="s">
        <v>195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966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21" spans="2:12">
      <c r="B21" s="6" t="s">
        <v>122</v>
      </c>
      <c r="C21" s="17"/>
      <c r="D21" s="18"/>
      <c r="E21" s="6"/>
      <c r="F21" s="6"/>
    </row>
    <row r="25" spans="2:12" ht="13">
      <c r="B25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Ofer</dc:creator>
  <cp:lastModifiedBy>Sharon Livneh</cp:lastModifiedBy>
  <dcterms:created xsi:type="dcterms:W3CDTF">2021-02-24T14:16:43Z</dcterms:created>
  <dcterms:modified xsi:type="dcterms:W3CDTF">2023-08-22T17:16:37Z</dcterms:modified>
</cp:coreProperties>
</file>