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2\רבעון 4\מיטב גמל\"/>
    </mc:Choice>
  </mc:AlternateContent>
  <xr:revisionPtr revIDLastSave="0" documentId="8_{AFCEE424-6C30-43EF-A077-E6CBD3E4263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2" i="1" l="1"/>
  <c r="L54" i="2"/>
  <c r="J47" i="2"/>
</calcChain>
</file>

<file path=xl/sharedStrings.xml><?xml version="1.0" encoding="utf-8"?>
<sst xmlns="http://schemas.openxmlformats.org/spreadsheetml/2006/main" count="5236" uniqueCount="1337">
  <si>
    <t>תאריך הדיווח:</t>
  </si>
  <si>
    <t>31/12/2022</t>
  </si>
  <si>
    <t>החברה המדווחת:</t>
  </si>
  <si>
    <t>שם מסלול/קרן/קופה:</t>
  </si>
  <si>
    <t>ח-מיטב דש פיצויים רב מסלולית (820)</t>
  </si>
  <si>
    <t>מספר מסלול/קרן/קופה:</t>
  </si>
  <si>
    <t>885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</si>
  <si>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</si>
  <si>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</si>
  <si>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</si>
  <si>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</si>
  <si>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</si>
  <si>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</si>
  <si>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</si>
  <si>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</si>
  <si>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</si>
  <si>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</si>
  <si>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</si>
  <si>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</si>
  <si>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</si>
  <si>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</si>
  <si>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</si>
  <si>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</si>
  <si>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</si>
  <si>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</si>
  <si>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</si>
  <si>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</si>
  <si>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</si>
  <si>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</si>
  <si>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</si>
  <si>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</si>
  <si>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</si>
  <si>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</si>
  <si>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</si>
  <si>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</si>
  <si>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</si>
  <si>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</si>
  <si>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</si>
  <si>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</si>
  <si>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</si>
  <si>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</si>
  <si>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</si>
  <si>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</si>
  <si>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</si>
  <si>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</si>
  <si>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</si>
  <si>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</si>
  <si>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</si>
  <si>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</si>
  <si>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</si>
  <si>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</si>
  <si>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</si>
  <si>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</si>
  <si>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</si>
  <si>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</si>
  <si>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</si>
  <si>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</si>
  <si>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</si>
  <si>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</si>
  <si>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</si>
  <si>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</si>
  <si>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</si>
  <si>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</si>
  <si>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</si>
  <si>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</si>
  <si>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</si>
  <si>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</si>
  <si>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</si>
  <si>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</si>
  <si>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</si>
  <si>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</si>
  <si>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</si>
  <si>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</si>
  <si>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</si>
  <si>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</si>
  <si>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</si>
  <si>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</si>
  <si>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</si>
  <si>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</si>
  <si>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</si>
  <si>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</si>
  <si>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</si>
  <si>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</si>
  <si>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</si>
  <si>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</si>
  <si>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</si>
  <si>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5.20.143,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</si>
  <si>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</si>
  <si>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</si>
  <si>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</si>
  <si>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</si>
  <si>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</si>
  <si>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</si>
  <si>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</si>
  <si>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</si>
  <si>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</si>
  <si>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</si>
  <si>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</si>
  <si>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</si>
  <si>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</si>
  <si>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</si>
  <si>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</si>
  <si>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</si>
  <si>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</si>
  <si>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</si>
  <si>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</si>
  <si>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</si>
  <si>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</si>
  <si>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מחוץ למזרחי (מזרחי)</t>
  </si>
  <si>
    <t>יתרות מזומנים ועו"ש נקובים במט"ח</t>
  </si>
  <si>
    <t>דולר אוסטרלי (מזרחי)</t>
  </si>
  <si>
    <t>דולר ארה"ב (מזרחי)</t>
  </si>
  <si>
    <t>דולר הונג קונג (מזרחי)</t>
  </si>
  <si>
    <t>יורו (מזרחי)</t>
  </si>
  <si>
    <t>יין מזומן (מזרחי)</t>
  </si>
  <si>
    <t>יין עתידי (מזרחי)</t>
  </si>
  <si>
    <t>כתר דני (מזרחי)</t>
  </si>
  <si>
    <t>כתר דני עתידי (מזרחי)</t>
  </si>
  <si>
    <t>כתר נורווגי (מזרחי)</t>
  </si>
  <si>
    <t>פרנק שויצרי (מזרחי)</t>
  </si>
  <si>
    <t>שטרלינג (מזרחי)</t>
  </si>
  <si>
    <t>פח"ק/פר"י</t>
  </si>
  <si>
    <t>פח"ק (מזרחי)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</si>
  <si>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</si>
  <si>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</si>
  <si>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</si>
  <si>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</si>
  <si>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</si>
  <si>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</si>
  <si>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</si>
  <si>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</si>
  <si>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</si>
  <si>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</si>
  <si>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JPM (מזרחי)</t>
  </si>
  <si>
    <t>FUTEURJPM US</t>
  </si>
  <si>
    <t>AAA</t>
  </si>
  <si>
    <t>S&amp;P</t>
  </si>
  <si>
    <t>FUT VAL JPY HSB (מזרחי)</t>
  </si>
  <si>
    <t>FUTJPYHSBC US</t>
  </si>
  <si>
    <t>FUT VAL USD HSB (מזרחי)</t>
  </si>
  <si>
    <t>FUTUSDHSBC US</t>
  </si>
  <si>
    <t>FUT VAL GBP HSB (מזרחי)</t>
  </si>
  <si>
    <t>FUTGBPHSBC US</t>
  </si>
  <si>
    <t>פקדון $ פועלים בטחונות דש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</si>
  <si>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</si>
  <si>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</si>
  <si>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</si>
  <si>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</si>
  <si>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</si>
  <si>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</si>
  <si>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</si>
  <si>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</si>
  <si>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</si>
  <si>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</si>
  <si>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</si>
  <si>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</si>
  <si>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</si>
  <si>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</si>
  <si>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</si>
  <si>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</si>
  <si>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</si>
  <si>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</si>
  <si>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</si>
  <si>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</si>
  <si>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</si>
  <si>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</si>
  <si>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</si>
  <si>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</si>
  <si>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</si>
  <si>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</si>
  <si>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</si>
  <si>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</si>
  <si>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</si>
  <si>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ממשלתי צמוד 0536</t>
  </si>
  <si>
    <t>ממשלתי צמוד 0923</t>
  </si>
  <si>
    <t>סה"כ לא צמודות</t>
  </si>
  <si>
    <t>מלווה קצר מועד (מק"מ)</t>
  </si>
  <si>
    <t>מ.ק.מ  1023</t>
  </si>
  <si>
    <t>מ.ק.מ  913</t>
  </si>
  <si>
    <t>מ.ק.מ.      813</t>
  </si>
  <si>
    <t>מק"מ 313</t>
  </si>
  <si>
    <t>שחר</t>
  </si>
  <si>
    <t>ממשל שקלי 330</t>
  </si>
  <si>
    <t>ממשל שקלית 0142</t>
  </si>
  <si>
    <t>ממשל שקלית 0226</t>
  </si>
  <si>
    <t>ממשל שקלית 0323</t>
  </si>
  <si>
    <t>ממשל שקלית 0327</t>
  </si>
  <si>
    <t>ממשל שקלית 0425</t>
  </si>
  <si>
    <t>ממשל שקלית 0537</t>
  </si>
  <si>
    <t>ממשל שקלית 0928</t>
  </si>
  <si>
    <t>ממשל שקלית 1024</t>
  </si>
  <si>
    <t>ממשל שקלית 1152</t>
  </si>
  <si>
    <t>ממשלתי שקלי 0324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</si>
  <si>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</si>
  <si>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</si>
  <si>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</si>
  <si>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</si>
  <si>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</si>
  <si>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</si>
  <si>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</si>
  <si>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</si>
  <si>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</si>
  <si>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2.7</t>
  </si>
  <si>
    <t>US91282CFF32</t>
  </si>
  <si>
    <t>FWB</t>
  </si>
  <si>
    <t>AA+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</si>
  <si>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</si>
  <si>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</si>
  <si>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</si>
  <si>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</si>
  <si>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</si>
  <si>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</si>
  <si>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</si>
  <si>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</si>
  <si>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</si>
  <si>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</si>
  <si>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</si>
  <si>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</si>
  <si>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</si>
  <si>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</si>
  <si>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</si>
  <si>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</si>
  <si>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</si>
  <si>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</si>
  <si>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</si>
  <si>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</si>
  <si>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</si>
  <si>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</si>
  <si>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64</t>
  </si>
  <si>
    <t>מז טפ הנ אגח 65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</si>
  <si>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</si>
  <si>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</si>
  <si>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</si>
  <si>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</si>
  <si>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</si>
  <si>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</si>
  <si>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</si>
  <si>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</si>
  <si>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הנפ אגח 62</t>
  </si>
  <si>
    <t>מקורות אגח 10</t>
  </si>
  <si>
    <t>שירותים</t>
  </si>
  <si>
    <t>מרכנתיל הנ אגחג</t>
  </si>
  <si>
    <t>מרכנתיל הנ אגחד</t>
  </si>
  <si>
    <t>נמלי ישראל אגח ב</t>
  </si>
  <si>
    <t>נדל"ן מניב בישראל</t>
  </si>
  <si>
    <t>פועלים  אגח 201</t>
  </si>
  <si>
    <t>פועלים אג"ח 200</t>
  </si>
  <si>
    <t>פועלים הנ אגח35</t>
  </si>
  <si>
    <t>פועלים הנפ אג32</t>
  </si>
  <si>
    <t>פועלים הנפ אגח 34</t>
  </si>
  <si>
    <t>פועלים הנפ אגח36</t>
  </si>
  <si>
    <t>חשמל     אגח 32</t>
  </si>
  <si>
    <t>אנרגיה</t>
  </si>
  <si>
    <t>Aa1.il</t>
  </si>
  <si>
    <t>חשמל אג27</t>
  </si>
  <si>
    <t>חשמל אג29</t>
  </si>
  <si>
    <t>חשמל אג33</t>
  </si>
  <si>
    <t>חשמל אגח 31</t>
  </si>
  <si>
    <t>נתיבי גז אג4</t>
  </si>
  <si>
    <t>ilAA+</t>
  </si>
  <si>
    <t>עזריאלי אג"ח ב'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</si>
  <si>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</si>
  <si>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</si>
  <si>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</si>
  <si>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</si>
  <si>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</si>
  <si>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פועלים הנ הת טו</t>
  </si>
  <si>
    <t>אמות      אגח ח</t>
  </si>
  <si>
    <t>ilAA</t>
  </si>
  <si>
    <t>אמות אג4</t>
  </si>
  <si>
    <t>אמות אגח ו</t>
  </si>
  <si>
    <t>ארפורט    אגח ט</t>
  </si>
  <si>
    <t>ארפורט אג5</t>
  </si>
  <si>
    <t>ביג אג"ח י"ג</t>
  </si>
  <si>
    <t>ביג אגח ח'</t>
  </si>
  <si>
    <t>גב ים אגח ט</t>
  </si>
  <si>
    <t>גב ים אגח י</t>
  </si>
  <si>
    <t>גב ים ו</t>
  </si>
  <si>
    <t>ישרס אג"ח ט"ו</t>
  </si>
  <si>
    <t>לאומי התח נד 401</t>
  </si>
  <si>
    <t>לאומי התח נד402</t>
  </si>
  <si>
    <t>לאומי התח נד405</t>
  </si>
  <si>
    <t>לאומי התח נדח 404</t>
  </si>
  <si>
    <t>מבני תעש אגח כג</t>
  </si>
  <si>
    <t>מבני תעשיה אג18</t>
  </si>
  <si>
    <t>מבני תעשיה אג20</t>
  </si>
  <si>
    <t>מליסרון  אגח יג</t>
  </si>
  <si>
    <t>מליסרון  אגח16</t>
  </si>
  <si>
    <t>מליסרון אג"ח י'</t>
  </si>
  <si>
    <t>מליסרון אג"ח יד'</t>
  </si>
  <si>
    <t>מליסרון אג6</t>
  </si>
  <si>
    <t>פועלים הנ הת כ' קוקו</t>
  </si>
  <si>
    <t>פועלים הנ הת כא' קוקו</t>
  </si>
  <si>
    <t>פועלים הנ הת18</t>
  </si>
  <si>
    <t>פועלים התח נד ה</t>
  </si>
  <si>
    <t>פועלים התח נד ז</t>
  </si>
  <si>
    <t>רבוע נדלן אג7</t>
  </si>
  <si>
    <t>ריט1 אג6</t>
  </si>
  <si>
    <t>שופרסל ו'</t>
  </si>
  <si>
    <t>רשתות שיווק</t>
  </si>
  <si>
    <t>שלמה החזקות אג16</t>
  </si>
  <si>
    <t>אדמה אג 2</t>
  </si>
  <si>
    <t>כימיה, גומי ופלסטיק</t>
  </si>
  <si>
    <t>ilAA-</t>
  </si>
  <si>
    <t>אלוני חץ אג"ח ח'</t>
  </si>
  <si>
    <t>אלוני חץ אגח טו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</si>
  <si>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</si>
  <si>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</si>
  <si>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</si>
  <si>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</si>
  <si>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</si>
  <si>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</si>
  <si>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</si>
  <si>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</si>
  <si>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</si>
  <si>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 התח כז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</si>
  <si>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</si>
  <si>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</si>
  <si>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</si>
  <si>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</si>
  <si>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</si>
  <si>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</si>
  <si>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</si>
  <si>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</si>
  <si>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</si>
  <si>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</si>
  <si>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</si>
  <si>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</si>
  <si>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</si>
  <si>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</si>
  <si>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</si>
  <si>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אגח ט</t>
  </si>
  <si>
    <t>מגה אור אג8</t>
  </si>
  <si>
    <t>מז טפ הנ הת 65</t>
  </si>
  <si>
    <t>מז טפ הנפק הת48</t>
  </si>
  <si>
    <t>מז טפ הנפק הת50</t>
  </si>
  <si>
    <t>סלע נדלן  אגח ד</t>
  </si>
  <si>
    <t>סלע נדלן אג3</t>
  </si>
  <si>
    <t>סלע נדלן אגח ב</t>
  </si>
  <si>
    <t>פניקס הון אגח ה</t>
  </si>
  <si>
    <t>רבוע נדלן אג ה</t>
  </si>
  <si>
    <t>רבוע נדלן אג6</t>
  </si>
  <si>
    <t>אלדן תחבו אגח ה</t>
  </si>
  <si>
    <t>ilA+</t>
  </si>
  <si>
    <t>אלרוב נדלן אג4</t>
  </si>
  <si>
    <t>נדל"ן מניב בחו"ל</t>
  </si>
  <si>
    <t>אלרוב נדלן אגחה</t>
  </si>
  <si>
    <t>אשטרום נכ אג 11</t>
  </si>
  <si>
    <t>גירון     אגח ח</t>
  </si>
  <si>
    <t>A1.il</t>
  </si>
  <si>
    <t>גירון אגח6</t>
  </si>
  <si>
    <t>מגה אור אג7</t>
  </si>
  <si>
    <t>מגה אור ד</t>
  </si>
  <si>
    <t>מימון ישיר אג ב</t>
  </si>
  <si>
    <t>אשראי חוץ בנקאי</t>
  </si>
  <si>
    <t>מימון ישיר אגח ד'</t>
  </si>
  <si>
    <t>פז נפט אג6</t>
  </si>
  <si>
    <t>פז נפט אגח ז</t>
  </si>
  <si>
    <t>קיסטון ריט אג"ח א</t>
  </si>
  <si>
    <t>השקעה ואחזקות</t>
  </si>
  <si>
    <t>קיסטון ריט אג"ח א חסום</t>
  </si>
  <si>
    <t>אדגר אג10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</si>
  <si>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</si>
  <si>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</si>
  <si>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</si>
  <si>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</si>
  <si>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</si>
  <si>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</si>
  <si>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</si>
  <si>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ישראל נכסים ז</t>
  </si>
  <si>
    <t>אשטרום נכ אגח13</t>
  </si>
  <si>
    <t>אשטרום קב אגח ד</t>
  </si>
  <si>
    <t>בנייה</t>
  </si>
  <si>
    <t>אשטרום קבוצה א'</t>
  </si>
  <si>
    <t>הכשרת הישוב אג21</t>
  </si>
  <si>
    <t>הכשרת ישוב אג25</t>
  </si>
  <si>
    <t>נכסים ובנין אג6</t>
  </si>
  <si>
    <t>סלקום אג8</t>
  </si>
  <si>
    <t>סלקום אגח י</t>
  </si>
  <si>
    <t>שכון ובי אגח  9</t>
  </si>
  <si>
    <t>ג'י סיטי אג11</t>
  </si>
  <si>
    <t>ilA-</t>
  </si>
  <si>
    <t>ג'י סיטי יג</t>
  </si>
  <si>
    <t>גזית גלוב אגחטז</t>
  </si>
  <si>
    <t>גזית גלוב יד</t>
  </si>
  <si>
    <t>דיסקונט השקעות ו</t>
  </si>
  <si>
    <t>ilBBB</t>
  </si>
  <si>
    <t>נורסטאר  אגח יב</t>
  </si>
  <si>
    <t>Baa3.il</t>
  </si>
  <si>
    <t>ארי נדלן אגח א</t>
  </si>
  <si>
    <t>מניבים ריט אגח ב</t>
  </si>
  <si>
    <t>מניבים ריט אגח ב חסום</t>
  </si>
  <si>
    <t>סולאיר אגח א</t>
  </si>
  <si>
    <t>אנרגיה מתחדשת</t>
  </si>
  <si>
    <t>צור אג10</t>
  </si>
  <si>
    <t>תנופורט אג2</t>
  </si>
  <si>
    <t>דסקונט מנפיקים 13</t>
  </si>
  <si>
    <t>דסקונט מנפיקים 14</t>
  </si>
  <si>
    <t>לאומי אגח 184</t>
  </si>
  <si>
    <t>מז טפ הנ אגח 63</t>
  </si>
  <si>
    <t>מז טפ הנפ אגח60</t>
  </si>
  <si>
    <t>מז טפ הנפק   40</t>
  </si>
  <si>
    <t>נמלי ישראל אגחג</t>
  </si>
  <si>
    <t>פועלים אג"ח 100</t>
  </si>
  <si>
    <t>חשמל אגח 26</t>
  </si>
  <si>
    <t>אמות      אגח ה</t>
  </si>
  <si>
    <t>אקויטל אג2</t>
  </si>
  <si>
    <t>דה זראסאי אגח ה</t>
  </si>
  <si>
    <t>כיל אגח ה</t>
  </si>
  <si>
    <t>מנורה כת הת נד ד'</t>
  </si>
  <si>
    <t>Aa2.il</t>
  </si>
  <si>
    <t>סילברסטין אג"ח א</t>
  </si>
  <si>
    <t>שופרסל אג7</t>
  </si>
  <si>
    <t>שופרסל ה'</t>
  </si>
  <si>
    <t>אלוני חץ אג9</t>
  </si>
  <si>
    <t>אלוני חץ אגח י</t>
  </si>
  <si>
    <t>אלוני חץ אגח יב'</t>
  </si>
  <si>
    <t>אלוני חץ יב חסום</t>
  </si>
  <si>
    <t>בזק אגח 13</t>
  </si>
  <si>
    <t>גמא אגח ג</t>
  </si>
  <si>
    <t>שירותים פיננסיים</t>
  </si>
  <si>
    <t>דה זראסאי אגח ג</t>
  </si>
  <si>
    <t>הפניקס אג"ח 4</t>
  </si>
  <si>
    <t>הפניקס אג"ח 4 חסום</t>
  </si>
  <si>
    <t>הראל הנפ אגח טו</t>
  </si>
  <si>
    <t>הראל הנפ אגח טז</t>
  </si>
  <si>
    <t>הראל הנפ אגח יב</t>
  </si>
  <si>
    <t>הראל הנפ אגח יד</t>
  </si>
  <si>
    <t>הראל הנפ אגח יז</t>
  </si>
  <si>
    <t>הראל הנפקות אג יג</t>
  </si>
  <si>
    <t>ווסטדייל אגח א</t>
  </si>
  <si>
    <t>כללביט   אגח יב</t>
  </si>
  <si>
    <t>כללביט אגח י</t>
  </si>
  <si>
    <t>כללביט אגח יא'</t>
  </si>
  <si>
    <t>מנורה הון התח ה</t>
  </si>
  <si>
    <t>נמקו אג1</t>
  </si>
  <si>
    <t>נמקו אגח ב</t>
  </si>
  <si>
    <t>פורמולה אגח ג</t>
  </si>
  <si>
    <t>שירותי מידע</t>
  </si>
  <si>
    <t>פניקס הון אגח ו</t>
  </si>
  <si>
    <t>פניקס הון אגח ט</t>
  </si>
  <si>
    <t>פניקס הון אגח י</t>
  </si>
  <si>
    <t>פניקס הון אגח יא</t>
  </si>
  <si>
    <t>פניקס הון אגחיג</t>
  </si>
  <si>
    <t>פסיפיק    אגח ב</t>
  </si>
  <si>
    <t>אלון רבוע אגח ו</t>
  </si>
  <si>
    <t>אלקטרה אג5</t>
  </si>
  <si>
    <t>אמ.ג'י.ג'י אג"ח א</t>
  </si>
  <si>
    <t>אמ.ג'י.ג'י אג"ח ב</t>
  </si>
  <si>
    <t>דלתא אג"ח א</t>
  </si>
  <si>
    <t>אופנה והלבשה</t>
  </si>
  <si>
    <t>דמרי אגח י</t>
  </si>
  <si>
    <t>טמפו משק  אגח ג</t>
  </si>
  <si>
    <t>מזון</t>
  </si>
  <si>
    <t>לייטסטון  אגח ב</t>
  </si>
  <si>
    <t>לייטסטון אג1</t>
  </si>
  <si>
    <t>לייטסטון אגח ג</t>
  </si>
  <si>
    <t>מגדל ביט ג'</t>
  </si>
  <si>
    <t>מגדל הון אגח ז</t>
  </si>
  <si>
    <t>מגדל הון אגח ח</t>
  </si>
  <si>
    <t>מגדל הון אגח ט</t>
  </si>
  <si>
    <t>מגדל הון אגח י</t>
  </si>
  <si>
    <t>ממן אג3</t>
  </si>
  <si>
    <t>מניף אגח א חסום</t>
  </si>
  <si>
    <t>נייר חדרה ס'6</t>
  </si>
  <si>
    <t>עץ, נייר ודפוס</t>
  </si>
  <si>
    <t>סופרגז אגח ב</t>
  </si>
  <si>
    <t>סטרוברי אגח ג</t>
  </si>
  <si>
    <t>ספנסר אג"ח ג</t>
  </si>
  <si>
    <t>פז נפט אג4</t>
  </si>
  <si>
    <t>פז נפט אגח ח</t>
  </si>
  <si>
    <t>פרטנר אגח ו'</t>
  </si>
  <si>
    <t>שפיר הנדסה אג2</t>
  </si>
  <si>
    <t>מתכת ומוצרי בניה</t>
  </si>
  <si>
    <t>אזורים   אגח 12</t>
  </si>
  <si>
    <t>אזורים אג"ח 13</t>
  </si>
  <si>
    <t>אלבר אגח טו</t>
  </si>
  <si>
    <t>אנרג'יקס  אגח א</t>
  </si>
  <si>
    <t>אשדר אג4</t>
  </si>
  <si>
    <t>אשדר אגח ה</t>
  </si>
  <si>
    <t>אשטרום קב אגח ג</t>
  </si>
  <si>
    <t>בזן      אגח יב</t>
  </si>
  <si>
    <t>בזן אג5</t>
  </si>
  <si>
    <t>דה לסר גרופ אגח ו'</t>
  </si>
  <si>
    <t>דור אלון אגח ז</t>
  </si>
  <si>
    <t>חברה לישראל 10</t>
  </si>
  <si>
    <t>חברה לישראל אגח 14</t>
  </si>
  <si>
    <t>חברהלישראלאגח12</t>
  </si>
  <si>
    <t>מגדלי תיכון אג4</t>
  </si>
  <si>
    <t>מגדלי תיכוןאגחה</t>
  </si>
  <si>
    <t>נכסים ובנין אג9</t>
  </si>
  <si>
    <t>סטרוברי אגח א</t>
  </si>
  <si>
    <t>סלקום אג"ח יב</t>
  </si>
  <si>
    <t>סלקום אג11</t>
  </si>
  <si>
    <t>סלקום אג9</t>
  </si>
  <si>
    <t>ספנסר אג"ח א</t>
  </si>
  <si>
    <t>ספנסר אג"ח ד</t>
  </si>
  <si>
    <t>פתאל אגח ג'</t>
  </si>
  <si>
    <t>קלקן קפיטל אגחא</t>
  </si>
  <si>
    <t>אס אר אקורד א</t>
  </si>
  <si>
    <t>A3.il</t>
  </si>
  <si>
    <t>אקסטל     אגח ג</t>
  </si>
  <si>
    <t>אקסטל אגח ד</t>
  </si>
  <si>
    <t>גיאףאי אג4</t>
  </si>
  <si>
    <t>דה לסר אגח ז '</t>
  </si>
  <si>
    <t>דה לסר גרופ אגח ה'</t>
  </si>
  <si>
    <t>הרץ פרופר אגח א</t>
  </si>
  <si>
    <t>נאוויס פטרולים אגח ב'</t>
  </si>
  <si>
    <t>חיפושי נפט וגז</t>
  </si>
  <si>
    <t>פתאל אגח ג</t>
  </si>
  <si>
    <t>מלונאות ותיירות</t>
  </si>
  <si>
    <t>פתאל החזק  אג 1</t>
  </si>
  <si>
    <t>פתאל החזקות אג2</t>
  </si>
  <si>
    <t>קופרליין אגח ב</t>
  </si>
  <si>
    <t>אמ.די.ג'י אגח ה</t>
  </si>
  <si>
    <t>Baa1.il</t>
  </si>
  <si>
    <t>אנקור הזד אגח א</t>
  </si>
  <si>
    <t>בית הזהב אגח ד</t>
  </si>
  <si>
    <t>ilBBB+</t>
  </si>
  <si>
    <t>דלק קב   אגח לד</t>
  </si>
  <si>
    <t>דלק קבוצה אג31</t>
  </si>
  <si>
    <t>כנפיים אג7</t>
  </si>
  <si>
    <t>מיניאן לימיטד אגח ב</t>
  </si>
  <si>
    <t>שוהם ביזנס אגחג</t>
  </si>
  <si>
    <t>דיסק השק  אגח י</t>
  </si>
  <si>
    <t>דיסק השק אגח יא</t>
  </si>
  <si>
    <t>נובל      אגח א</t>
  </si>
  <si>
    <t>פלסטו שק אג4</t>
  </si>
  <si>
    <t>אב-גד     אגח א</t>
  </si>
  <si>
    <t>אול-יר אגח ג  (דש)</t>
  </si>
  <si>
    <t>אלומנ אג"ח א'</t>
  </si>
  <si>
    <t>אלמוגים   אגח ו</t>
  </si>
  <si>
    <t>אלמוגים   אגח ט</t>
  </si>
  <si>
    <t>אקונרג'י אג"ח להמרה א</t>
  </si>
  <si>
    <t>בי קומיוניק אג3</t>
  </si>
  <si>
    <t>בי קומיוניקיישנס אגח ו'</t>
  </si>
  <si>
    <t>גלעד מאי  אגח ב</t>
  </si>
  <si>
    <t>דלק קבוצה אג לו</t>
  </si>
  <si>
    <t>הילה משרדים אגא</t>
  </si>
  <si>
    <t>חגג אירופה אגחב</t>
  </si>
  <si>
    <t>חנן מור אגח יד</t>
  </si>
  <si>
    <t>ישראל קנדה אגחז</t>
  </si>
  <si>
    <t>לוי אגח ח</t>
  </si>
  <si>
    <t>נתנאל גרופ אגיב</t>
  </si>
  <si>
    <t>ספיר קורפ אגח יט</t>
  </si>
  <si>
    <t>עמרם אברהם אגחא חסום</t>
  </si>
  <si>
    <t>פאי סיאם אגח א</t>
  </si>
  <si>
    <t>פריים אנר אג א</t>
  </si>
  <si>
    <t>רוטשטיין  אגח י</t>
  </si>
  <si>
    <t>ריט אזורים אג ב</t>
  </si>
  <si>
    <t>ישראמקו   אגח א</t>
  </si>
  <si>
    <t>יו.אמ.איץ' אגח ב</t>
  </si>
  <si>
    <t>שמוס אגח א</t>
  </si>
  <si>
    <t>אבגול אג4</t>
  </si>
  <si>
    <t>דלתא אג6</t>
  </si>
  <si>
    <t>תמר פטרו  אגח ב</t>
  </si>
  <si>
    <t>תמר פטרוליום אג"ח א</t>
  </si>
  <si>
    <t>בזן אג"ח ו'</t>
  </si>
  <si>
    <t>בזן אג9</t>
  </si>
  <si>
    <t>חברה לישראל 11</t>
  </si>
  <si>
    <t>חברהלישראלאגח13</t>
  </si>
  <si>
    <t>פננטפארק אגח א</t>
  </si>
  <si>
    <t>חלל תקש אגח ט"ז</t>
  </si>
  <si>
    <t>רציו מימון אגח ג</t>
  </si>
  <si>
    <t>סה"כ צמודות למדד אחר</t>
  </si>
  <si>
    <t>HAPOALIM 3.255</t>
  </si>
  <si>
    <t>IL0066204707</t>
  </si>
  <si>
    <t>אחר</t>
  </si>
  <si>
    <t>בלומברג</t>
  </si>
  <si>
    <t>Banks</t>
  </si>
  <si>
    <t>BBB</t>
  </si>
  <si>
    <t>LUMIIT 3.275 29</t>
  </si>
  <si>
    <t>IL0060404899</t>
  </si>
  <si>
    <t>ICLIT 6 3/8 05/</t>
  </si>
  <si>
    <t>IL0028103310</t>
  </si>
  <si>
    <t>Materials</t>
  </si>
  <si>
    <t>BBB-</t>
  </si>
  <si>
    <t>BAC 4 1/4/24</t>
  </si>
  <si>
    <t>US06051GFF19</t>
  </si>
  <si>
    <t>NYSE</t>
  </si>
  <si>
    <t>A-</t>
  </si>
  <si>
    <t>PRUFIN 2.95 11/</t>
  </si>
  <si>
    <t>XS2403426427</t>
  </si>
  <si>
    <t>LSE</t>
  </si>
  <si>
    <t>Insurance</t>
  </si>
  <si>
    <t>ALVGR 3.5 11/25</t>
  </si>
  <si>
    <t>USX10001AA78</t>
  </si>
  <si>
    <t>Baa1</t>
  </si>
  <si>
    <t>Moodys</t>
  </si>
  <si>
    <t>STANDAED LIFE A</t>
  </si>
  <si>
    <t>XS1698906259</t>
  </si>
  <si>
    <t>Diversified Financials</t>
  </si>
  <si>
    <t>BBB+</t>
  </si>
  <si>
    <t>BPLN 4.875</t>
  </si>
  <si>
    <t>US05565QDV77</t>
  </si>
  <si>
    <t>Energy</t>
  </si>
  <si>
    <t>GM 4% 04/25</t>
  </si>
  <si>
    <t>US37045VAG59</t>
  </si>
  <si>
    <t>Automobiles &amp; Components</t>
  </si>
  <si>
    <t>Baa3</t>
  </si>
  <si>
    <t>NISSAN 4.81 09/</t>
  </si>
  <si>
    <t>USJ57160DZ32</t>
  </si>
  <si>
    <t>TRPCN 5.3 3/77</t>
  </si>
  <si>
    <t>US89356BAC28</t>
  </si>
  <si>
    <t>VODAFONE  4.125</t>
  </si>
  <si>
    <t>US92857WBW91</t>
  </si>
  <si>
    <t>Telecommunication Services</t>
  </si>
  <si>
    <t>BB+</t>
  </si>
  <si>
    <t>CITCON 3.625</t>
  </si>
  <si>
    <t>XS2347397437</t>
  </si>
  <si>
    <t>ISE</t>
  </si>
  <si>
    <t>Real Estate</t>
  </si>
  <si>
    <t>BB</t>
  </si>
  <si>
    <t>IRM 5  07/15/30</t>
  </si>
  <si>
    <t>US46284VAJ08</t>
  </si>
  <si>
    <t>BB-</t>
  </si>
  <si>
    <t>TEVA 4.375 30</t>
  </si>
  <si>
    <t>XS2406607171</t>
  </si>
  <si>
    <t>Pharmaceuticals &amp; Biotechnology</t>
  </si>
  <si>
    <t>ATRIUM 3.625</t>
  </si>
  <si>
    <t>XS2338530467</t>
  </si>
  <si>
    <t>B1</t>
  </si>
  <si>
    <t>BACR 6.125</t>
  </si>
  <si>
    <t>US06738EBN40</t>
  </si>
  <si>
    <t>B+</t>
  </si>
  <si>
    <t>ENOGLN 6.50 30/</t>
  </si>
  <si>
    <t>USG3044DAA49</t>
  </si>
  <si>
    <t>B</t>
  </si>
  <si>
    <t>IAECN 9 15/7/26</t>
  </si>
  <si>
    <t>USG49774AB18</t>
  </si>
  <si>
    <t>B3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</si>
  <si>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</si>
  <si>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</si>
  <si>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</si>
  <si>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</si>
  <si>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</si>
  <si>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</si>
  <si>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</si>
  <si>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</si>
  <si>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</si>
  <si>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</si>
  <si>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</si>
  <si>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</si>
  <si>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</si>
  <si>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איי.סי.אל</t>
  </si>
  <si>
    <t>אלקטרה</t>
  </si>
  <si>
    <t>חברה לישראל</t>
  </si>
  <si>
    <t>קנון</t>
  </si>
  <si>
    <t>דלק קדוחים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</si>
  <si>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</si>
  <si>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</si>
  <si>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</si>
  <si>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</si>
  <si>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</si>
  <si>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</si>
  <si>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</si>
  <si>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</si>
  <si>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</si>
  <si>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</si>
  <si>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</si>
  <si>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</si>
  <si>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</si>
  <si>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</si>
  <si>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</si>
  <si>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</si>
  <si>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</si>
  <si>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</si>
  <si>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</si>
  <si>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</si>
  <si>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</si>
  <si>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עסקי ביטוח</t>
  </si>
  <si>
    <t>מנורה</t>
  </si>
  <si>
    <t>דמרי</t>
  </si>
  <si>
    <t>תורפז</t>
  </si>
  <si>
    <t>דלתא גליל</t>
  </si>
  <si>
    <t>אקויטל</t>
  </si>
  <si>
    <t>רציו יהש</t>
  </si>
  <si>
    <t>ישראכרט</t>
  </si>
  <si>
    <t>פרטנר</t>
  </si>
  <si>
    <t>פז נפט</t>
  </si>
  <si>
    <t>סאפיינס</t>
  </si>
  <si>
    <t>קמטק</t>
  </si>
  <si>
    <t>חילן טק</t>
  </si>
  <si>
    <t>מטריקס</t>
  </si>
  <si>
    <t>פורמולה</t>
  </si>
  <si>
    <t>אודיוקודס</t>
  </si>
  <si>
    <t>ציוד תקשורת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</si>
  <si>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</si>
  <si>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</si>
  <si>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</si>
  <si>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</si>
  <si>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</si>
  <si>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</si>
  <si>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אנלייט אנרגיה</t>
  </si>
  <si>
    <t>נופא אנרג'י</t>
  </si>
  <si>
    <t>שופרסל</t>
  </si>
  <si>
    <t>סה"כ מניות היתר</t>
  </si>
  <si>
    <t>שגריר</t>
  </si>
  <si>
    <t>וויי בוקס נדלן</t>
  </si>
  <si>
    <t>לסיכו</t>
  </si>
  <si>
    <t>רימון</t>
  </si>
  <si>
    <t>מהדרין</t>
  </si>
  <si>
    <t>אקרשטיין</t>
  </si>
  <si>
    <t>טלסיס</t>
  </si>
  <si>
    <t>אלקטרוניקה ואופטיקה</t>
  </si>
  <si>
    <t>רימוני</t>
  </si>
  <si>
    <t>אבגול</t>
  </si>
  <si>
    <t>ספאנטק</t>
  </si>
  <si>
    <t>בי קומיוניקיישנס</t>
  </si>
  <si>
    <t>פריורטק</t>
  </si>
  <si>
    <t>וילאר</t>
  </si>
  <si>
    <t>סה"כ אופציות Call 001</t>
  </si>
  <si>
    <t>KORNIT DIGITAL</t>
  </si>
  <si>
    <t>IL0011216723</t>
  </si>
  <si>
    <t>NASDAQ</t>
  </si>
  <si>
    <t>Capital Goods</t>
  </si>
  <si>
    <t>TEVA PHARMA</t>
  </si>
  <si>
    <t>US8816242098</t>
  </si>
  <si>
    <t>CYBERARK</t>
  </si>
  <si>
    <t>IL0011334468</t>
  </si>
  <si>
    <t>Software &amp; Services</t>
  </si>
  <si>
    <t>NICE SYSTEMS LT</t>
  </si>
  <si>
    <t>US6536561086</t>
  </si>
  <si>
    <t>WIX.COM</t>
  </si>
  <si>
    <t>IL0011301780</t>
  </si>
  <si>
    <t>AUDIOCODES</t>
  </si>
  <si>
    <t>IL0010829658</t>
  </si>
  <si>
    <t>Technology Hardware &amp; Equipment</t>
  </si>
  <si>
    <t>GILAT SATEL</t>
  </si>
  <si>
    <t>IL0010825102</t>
  </si>
  <si>
    <t>RADWARE LTD</t>
  </si>
  <si>
    <t>IL0010834765</t>
  </si>
  <si>
    <t>STRATASYS LTD</t>
  </si>
  <si>
    <t>IL0011267213</t>
  </si>
  <si>
    <t>CAMTEK LIMITED</t>
  </si>
  <si>
    <t>IL0010952641</t>
  </si>
  <si>
    <t>Semiconductors &amp; Semiconductor Equipment</t>
  </si>
  <si>
    <t>PERION NETWORK</t>
  </si>
  <si>
    <t>IL0010958192</t>
  </si>
  <si>
    <t>Media</t>
  </si>
  <si>
    <t>ARK INNOVATION</t>
  </si>
  <si>
    <t>US00214Q1040</t>
  </si>
  <si>
    <t>Other</t>
  </si>
  <si>
    <t>DMUO 0 15/32023</t>
  </si>
  <si>
    <t>XS2381807085</t>
  </si>
  <si>
    <t>JPM 0 12/23</t>
  </si>
  <si>
    <t>XS2487079845</t>
  </si>
  <si>
    <t>SCHWAB US DVD E</t>
  </si>
  <si>
    <t>US8085247976</t>
  </si>
  <si>
    <t>ENERGON OIL AND</t>
  </si>
  <si>
    <t>GB00BG12Y042</t>
  </si>
  <si>
    <t>EQUINOR ASA</t>
  </si>
  <si>
    <t>NO0010096985</t>
  </si>
  <si>
    <t>EXXON MOBIL COR</t>
  </si>
  <si>
    <t>US30231G1022</t>
  </si>
  <si>
    <t>SHELL PLC -NEW</t>
  </si>
  <si>
    <t>GB00BP6MXD84</t>
  </si>
  <si>
    <t>FREEPORT-MCMORA</t>
  </si>
  <si>
    <t>US35671D8570</t>
  </si>
  <si>
    <t>NUTRIEN</t>
  </si>
  <si>
    <t>CA67077M1086</t>
  </si>
  <si>
    <t>SIKA AG - REG</t>
  </si>
  <si>
    <t>CH0418792922</t>
  </si>
  <si>
    <t>SIX</t>
  </si>
  <si>
    <t>AGCO CORP</t>
  </si>
  <si>
    <t>US0010841023</t>
  </si>
  <si>
    <t>CARRIER GLOBAL</t>
  </si>
  <si>
    <t>US14448C1045</t>
  </si>
  <si>
    <t>CATERPILLAR</t>
  </si>
  <si>
    <t>US1491231015</t>
  </si>
  <si>
    <t>DEERE &amp; CO</t>
  </si>
  <si>
    <t>US2441991054</t>
  </si>
  <si>
    <t>EMERSON ELECTRI</t>
  </si>
  <si>
    <t>US2910111044</t>
  </si>
  <si>
    <t>ILLINOIS TOOL W</t>
  </si>
  <si>
    <t>US4523081093</t>
  </si>
  <si>
    <t>JOHNSON CONTROL</t>
  </si>
  <si>
    <t>IE00BY7QL619</t>
  </si>
  <si>
    <t>UNITED RENTALS</t>
  </si>
  <si>
    <t>US9113631090</t>
  </si>
  <si>
    <t>JACOB SOLUTIONS</t>
  </si>
  <si>
    <t>US46982L1089</t>
  </si>
  <si>
    <t>Commercial &amp; Professional Services</t>
  </si>
  <si>
    <t>AMERIC</t>
  </si>
  <si>
    <t>US02376R1023</t>
  </si>
  <si>
    <t>Transportation</t>
  </si>
  <si>
    <t>CSX CORP</t>
  </si>
  <si>
    <t>US1264081035</t>
  </si>
  <si>
    <t>FEDEX CORP</t>
  </si>
  <si>
    <t>US31428X1063</t>
  </si>
  <si>
    <t>ATERIAN</t>
  </si>
  <si>
    <t>US02156U1016</t>
  </si>
  <si>
    <t>Consumer Durables &amp; Apparel</t>
  </si>
  <si>
    <t>MC FP(LVMH MOET</t>
  </si>
  <si>
    <t>FR0000121014</t>
  </si>
  <si>
    <t>SONY CORP</t>
  </si>
  <si>
    <t>JP3435000009</t>
  </si>
  <si>
    <t>TSE</t>
  </si>
  <si>
    <t>ALIBABA GROUP-A</t>
  </si>
  <si>
    <t>US01609W1027</t>
  </si>
  <si>
    <t>Retailing</t>
  </si>
  <si>
    <t>AMAZON COM</t>
  </si>
  <si>
    <t>US0231351067</t>
  </si>
  <si>
    <t>HOME DEPOT</t>
  </si>
  <si>
    <t>US4370761029</t>
  </si>
  <si>
    <t>COSTCO CO</t>
  </si>
  <si>
    <t>US22160K1051</t>
  </si>
  <si>
    <t>Food &amp; Staples Retailing</t>
  </si>
  <si>
    <t>KROGER CO</t>
  </si>
  <si>
    <t>US5010441013</t>
  </si>
  <si>
    <t>ABBOT LABS</t>
  </si>
  <si>
    <t>US0028241000</t>
  </si>
  <si>
    <t>Health Care Equipment &amp; Services</t>
  </si>
  <si>
    <t>ALIGN TECHNOLOG</t>
  </si>
  <si>
    <t>US0162551016</t>
  </si>
  <si>
    <t>MEDTRONIC INC</t>
  </si>
  <si>
    <t>IE00BTN1Y115</t>
  </si>
  <si>
    <t>DANAHER CORP</t>
  </si>
  <si>
    <t>US2358511028</t>
  </si>
  <si>
    <t>PFIZER INC</t>
  </si>
  <si>
    <t>US7170811035</t>
  </si>
  <si>
    <t>THERMO FISHER S</t>
  </si>
  <si>
    <t>US8835561023</t>
  </si>
  <si>
    <t>BANCO ITAU HOLD</t>
  </si>
  <si>
    <t>US4655621062</t>
  </si>
  <si>
    <t>BANK OF AMERICA</t>
  </si>
  <si>
    <t>US0605051046</t>
  </si>
  <si>
    <t>HDFC  BANK LTD-</t>
  </si>
  <si>
    <t>US40415F1012</t>
  </si>
  <si>
    <t>J P MORGAN CHAS</t>
  </si>
  <si>
    <t>US46625H1005</t>
  </si>
  <si>
    <t>REGIONS FINANCI</t>
  </si>
  <si>
    <t>US7591EP1005</t>
  </si>
  <si>
    <t>AMERICAN EXP</t>
  </si>
  <si>
    <t>US0258161092</t>
  </si>
  <si>
    <t>FINNOVATE ACQUI</t>
  </si>
  <si>
    <t>KYG3R34K1292</t>
  </si>
  <si>
    <t>GOLDMAN SACHS</t>
  </si>
  <si>
    <t>US38141G1040</t>
  </si>
  <si>
    <t>KKR&amp;CO INC</t>
  </si>
  <si>
    <t>US48251W1045</t>
  </si>
  <si>
    <t>AROUNDTOWN PROP</t>
  </si>
  <si>
    <t>LU1673108939</t>
  </si>
  <si>
    <t>GLOBALWORTH REA</t>
  </si>
  <si>
    <t>GG00B979FD04</t>
  </si>
  <si>
    <t>ADOBE SYS</t>
  </si>
  <si>
    <t>US00724F1012</t>
  </si>
  <si>
    <t>MASTERCARD INC-</t>
  </si>
  <si>
    <t>US57636Q1040</t>
  </si>
  <si>
    <t>MICROSOFT CORP.</t>
  </si>
  <si>
    <t>US5949181045</t>
  </si>
  <si>
    <t>PALO ALTO NETWO</t>
  </si>
  <si>
    <t>US6974351057</t>
  </si>
  <si>
    <t>SAPIENS INTL CO</t>
  </si>
  <si>
    <t>KYG7T16G1039</t>
  </si>
  <si>
    <t>SIMILARWEB LTD</t>
  </si>
  <si>
    <t>IL0011751653</t>
  </si>
  <si>
    <t>VARONIS SYSTEM</t>
  </si>
  <si>
    <t>US9222801022</t>
  </si>
  <si>
    <t>APPLE COMPUTERS</t>
  </si>
  <si>
    <t>US0378331005</t>
  </si>
  <si>
    <t>WEEBUT NANO LTD</t>
  </si>
  <si>
    <t>AU000000WBT5</t>
  </si>
  <si>
    <t>ADV MICRO DEVIC</t>
  </si>
  <si>
    <t>US0079031078</t>
  </si>
  <si>
    <t>NVIDIA CORP</t>
  </si>
  <si>
    <t>US67066G1040</t>
  </si>
  <si>
    <t>SOLAREDGE</t>
  </si>
  <si>
    <t>US83417M1045</t>
  </si>
  <si>
    <t>NEXTERA ENERGY</t>
  </si>
  <si>
    <t>US65339F1012</t>
  </si>
  <si>
    <t>Utilities</t>
  </si>
  <si>
    <t>ALPHABET CL A</t>
  </si>
  <si>
    <t>US02079K3059</t>
  </si>
  <si>
    <t>ALPHABET INC -</t>
  </si>
  <si>
    <t>US02079K1079</t>
  </si>
  <si>
    <t>META PLATFORMS</t>
  </si>
  <si>
    <t>US30303M1027</t>
  </si>
  <si>
    <t>NETFLIX</t>
  </si>
  <si>
    <t>US64110L1061</t>
  </si>
  <si>
    <t>WALT DISNEY CO</t>
  </si>
  <si>
    <t>US2546871060</t>
  </si>
  <si>
    <t>5. קרנות סל</t>
  </si>
  <si>
    <t>סה"כ קרנות סל</t>
  </si>
  <si>
    <t>סה"כ שמחקות מדדי מניות בישראל</t>
  </si>
  <si>
    <t>הראל סל (4A) תא נדלן</t>
  </si>
  <si>
    <t>מניות</t>
  </si>
  <si>
    <t>הרל.תא 125</t>
  </si>
  <si>
    <t>פסג.תא 125</t>
  </si>
  <si>
    <t>פסג.תא בנקים</t>
  </si>
  <si>
    <t>קסם A4)ETF) תא פיננס</t>
  </si>
  <si>
    <t>קסם.תא 125</t>
  </si>
  <si>
    <t>קסם.תא 60SME</t>
  </si>
  <si>
    <t>סה"כ שמחקות מדדי מניות בחו"ל</t>
  </si>
  <si>
    <t>MTF סל (4DAX 30 (D</t>
  </si>
  <si>
    <t>MTF סל S 500 מנוטר</t>
  </si>
  <si>
    <t>הראל סל (MSCI EM (4D</t>
  </si>
  <si>
    <t>הראל סל NDX 100</t>
  </si>
  <si>
    <t>הראל סל NDX 100 מנוט</t>
  </si>
  <si>
    <t>הראל סל SP500 מנוטרל</t>
  </si>
  <si>
    <t>הראל סל STOXX600 מנו</t>
  </si>
  <si>
    <t>פסגות FTSE CHINA 50</t>
  </si>
  <si>
    <t>פסגות NDX 100 ETF</t>
  </si>
  <si>
    <t>פסגות Nikkei 225 ETF</t>
  </si>
  <si>
    <t>פסגות Russell 2000 E</t>
  </si>
  <si>
    <t>פסגות S&amp;P 500 (4A) E</t>
  </si>
  <si>
    <t>פסגות S&amp;P Rbanks ETF</t>
  </si>
  <si>
    <t>פסגות SP 500 LVHD ET</t>
  </si>
  <si>
    <t>פסגות SP Finance ETF</t>
  </si>
  <si>
    <t>קסם ETF EURO STOXX 5</t>
  </si>
  <si>
    <t>קסם ETF NASDAQ 100 מ</t>
  </si>
  <si>
    <t>קסם SP500 ETF</t>
  </si>
  <si>
    <t>קסם.30DAX</t>
  </si>
  <si>
    <t>קסם.50EUSTOX</t>
  </si>
  <si>
    <t>קסם.MSCI EM</t>
  </si>
  <si>
    <t>קסם.MSCIWORLD</t>
  </si>
  <si>
    <t>סה"כ שמחקות מדדים אחרים בישראל</t>
  </si>
  <si>
    <t>MTF סל (00) תל בונד</t>
  </si>
  <si>
    <t>אג"ח</t>
  </si>
  <si>
    <t>הראל סל (00) תל בונד</t>
  </si>
  <si>
    <t>הרל.תלבונד 20</t>
  </si>
  <si>
    <t>הרל.תלבונד 60</t>
  </si>
  <si>
    <t>הרל.תלבונד ש 50</t>
  </si>
  <si>
    <t>הרל.תלבונד שקלי</t>
  </si>
  <si>
    <t>מגדל MTF (00) אגח בי</t>
  </si>
  <si>
    <t>פסג.תלבונד 20</t>
  </si>
  <si>
    <t>פסג.תלבונד 60</t>
  </si>
  <si>
    <t>פסג.תלבונדשקל</t>
  </si>
  <si>
    <t>פסגות EFT‏(00) תל בו</t>
  </si>
  <si>
    <t>קסם.כשתלבונד 60</t>
  </si>
  <si>
    <t>קסם.תלבונד 20</t>
  </si>
  <si>
    <t>קסם.תלבונד 40</t>
  </si>
  <si>
    <t>קסם.תלבונד 60</t>
  </si>
  <si>
    <t>קסם.תלבונד שקלי</t>
  </si>
  <si>
    <t>קסם.תלבונד תשו</t>
  </si>
  <si>
    <t>קסם.תלבונדצ בנק</t>
  </si>
  <si>
    <t>סה"כ שמחקות מדדים אחרים בחו"ל</t>
  </si>
  <si>
    <t>קסם iBox $ IG30 ETF</t>
  </si>
  <si>
    <t>סה"כ אחר</t>
  </si>
  <si>
    <t>MTF סל‏ STOXX600 מנו</t>
  </si>
  <si>
    <t>סה"כ short</t>
  </si>
  <si>
    <t>סה"כ שמחקות מדדי מניות</t>
  </si>
  <si>
    <t>AMUNDI CAC 40</t>
  </si>
  <si>
    <t>LU1681046931</t>
  </si>
  <si>
    <t>AMUNDI ETF JPX</t>
  </si>
  <si>
    <t>LU1681039217</t>
  </si>
  <si>
    <t>AMUNDI ETF MSCI</t>
  </si>
  <si>
    <t>LU1602144575</t>
  </si>
  <si>
    <t>AMUNDI ETF STOX</t>
  </si>
  <si>
    <t>FR0010790980</t>
  </si>
  <si>
    <t>CONSUMER DISCRE</t>
  </si>
  <si>
    <t>US81369Y4070</t>
  </si>
  <si>
    <t>CONSUMER STAPLE</t>
  </si>
  <si>
    <t>US81369Y3080</t>
  </si>
  <si>
    <t>DAIWA ETF - NIK</t>
  </si>
  <si>
    <t>JP3027640006</t>
  </si>
  <si>
    <t>EURO STOXX BANK</t>
  </si>
  <si>
    <t>IE00B3Q19T94</t>
  </si>
  <si>
    <t>FINANCIAL SELEC</t>
  </si>
  <si>
    <t>US81369Y6059</t>
  </si>
  <si>
    <t>FIRST TRUST NAS</t>
  </si>
  <si>
    <t>US3373451026</t>
  </si>
  <si>
    <t>HEALTH CARE SEL</t>
  </si>
  <si>
    <t>US81369Y2090</t>
  </si>
  <si>
    <t>INVESCO AEROSPA</t>
  </si>
  <si>
    <t>US46137V1008</t>
  </si>
  <si>
    <t>INVESCO EX DYNA</t>
  </si>
  <si>
    <t>US46137V7534</t>
  </si>
  <si>
    <t>INVESCO EX S+P</t>
  </si>
  <si>
    <t>US46137V2824</t>
  </si>
  <si>
    <t>INVESCO QQQ TRU</t>
  </si>
  <si>
    <t>US46090E1038</t>
  </si>
  <si>
    <t>INVESCO STX 600</t>
  </si>
  <si>
    <t>IE00B5MTXJ97</t>
  </si>
  <si>
    <t>ISHARES AAEX</t>
  </si>
  <si>
    <t>IE00B0M62Y33</t>
  </si>
  <si>
    <t>ISHARES DAX</t>
  </si>
  <si>
    <t>DE0005933931</t>
  </si>
  <si>
    <t>ISHARES DJ HEAL</t>
  </si>
  <si>
    <t>US4642888287</t>
  </si>
  <si>
    <t>ISHARES DJ US B</t>
  </si>
  <si>
    <t>US4642887941</t>
  </si>
  <si>
    <t>ISHARES DJ US M</t>
  </si>
  <si>
    <t>US4642888105</t>
  </si>
  <si>
    <t>ISHARES EMERGIN</t>
  </si>
  <si>
    <t>US4642872349</t>
  </si>
  <si>
    <t>ISHARES EXPANDE</t>
  </si>
  <si>
    <t>US4642875151</t>
  </si>
  <si>
    <t>ISHARES FTSE/XI</t>
  </si>
  <si>
    <t>US4642871846</t>
  </si>
  <si>
    <t>ISHARES GLOBAL</t>
  </si>
  <si>
    <t>US4642882249</t>
  </si>
  <si>
    <t>ISHARES MSCI IN</t>
  </si>
  <si>
    <t>US46429B5984</t>
  </si>
  <si>
    <t>ISHARES PLC -FT</t>
  </si>
  <si>
    <t>IE0005042456</t>
  </si>
  <si>
    <t>ISHARES S&amp;P 500</t>
  </si>
  <si>
    <t>US4642872000</t>
  </si>
  <si>
    <t>ISHARES ST 600</t>
  </si>
  <si>
    <t>DE000A0H08J9</t>
  </si>
  <si>
    <t>ISHS JAPAN FUND</t>
  </si>
  <si>
    <t>US46434G8226</t>
  </si>
  <si>
    <t>ISHS PHLX SOX S</t>
  </si>
  <si>
    <t>US4642875235</t>
  </si>
  <si>
    <t>LYXOR ETF CAC 4</t>
  </si>
  <si>
    <t>FR0007052782</t>
  </si>
  <si>
    <t>LYXOR EURSTX600</t>
  </si>
  <si>
    <t>LU1834986900</t>
  </si>
  <si>
    <t>LYXOR MSCI EMER</t>
  </si>
  <si>
    <t>LU2200146228</t>
  </si>
  <si>
    <t>MATERIALS SELEC</t>
  </si>
  <si>
    <t>US81369Y1001</t>
  </si>
  <si>
    <t>S&amp;P 500 SOURCE</t>
  </si>
  <si>
    <t>IE00B3YCGJ38</t>
  </si>
  <si>
    <t>SCHWAB INTL EQU</t>
  </si>
  <si>
    <t>US8085248057</t>
  </si>
  <si>
    <t>SECTOR ENERGY</t>
  </si>
  <si>
    <t>US81369Y5069</t>
  </si>
  <si>
    <t>SPDR METALS&amp;MIN</t>
  </si>
  <si>
    <t>US78464A7550</t>
  </si>
  <si>
    <t>SPDR MSCI EUROP</t>
  </si>
  <si>
    <t>IE00BKWQ0H23</t>
  </si>
  <si>
    <t>SPDR S&amp;P 500</t>
  </si>
  <si>
    <t>IE00B6YX5C33</t>
  </si>
  <si>
    <t>SPDR S&amp;P 500 ET</t>
  </si>
  <si>
    <t>US78462F1030</t>
  </si>
  <si>
    <t>SPDR S&amp;P REGION</t>
  </si>
  <si>
    <t>US78464A6982</t>
  </si>
  <si>
    <t>UTILITIES SELEC</t>
  </si>
  <si>
    <t>US81369Y8865</t>
  </si>
  <si>
    <t>VANECK VECTORS</t>
  </si>
  <si>
    <t>US92189F6768</t>
  </si>
  <si>
    <t>VANGUARD EMERG</t>
  </si>
  <si>
    <t>US9220428588</t>
  </si>
  <si>
    <t>VANGUARD S&amp;P 50</t>
  </si>
  <si>
    <t>US9229083632</t>
  </si>
  <si>
    <t>VANGUARD TELECO</t>
  </si>
  <si>
    <t>US92204A8844</t>
  </si>
  <si>
    <t>VANGURUARD INFO</t>
  </si>
  <si>
    <t>US92204A7028</t>
  </si>
  <si>
    <t>WISDOMTREE EUZ</t>
  </si>
  <si>
    <t>IE00BZ56TQ67</t>
  </si>
  <si>
    <t>סה"כ שמחקות מדדים אחרים</t>
  </si>
  <si>
    <t>US4642862852</t>
  </si>
  <si>
    <t>ISHARES MKRKIT</t>
  </si>
  <si>
    <t>IE00B66F4759</t>
  </si>
  <si>
    <t>ISHARES USD COR</t>
  </si>
  <si>
    <t>IE0032895942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</si>
  <si>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</si>
  <si>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</si>
  <si>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</si>
  <si>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</si>
  <si>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</si>
  <si>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</si>
  <si>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</si>
  <si>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אי.בי.אי. מחקה (00)</t>
  </si>
  <si>
    <t>סה"כ אג"ח ממשלתי</t>
  </si>
  <si>
    <t>סה"כ  מניות</t>
  </si>
  <si>
    <t>MTF מחקה (Indxx Pure</t>
  </si>
  <si>
    <t>S&amp;P 500 Div Aristocr</t>
  </si>
  <si>
    <t>פסגות PTF(D4) S&amp;P HU</t>
  </si>
  <si>
    <t>קסם KTF (D4) CYBER S</t>
  </si>
  <si>
    <t>קסם KTFי (Bluestar I</t>
  </si>
  <si>
    <t>קסם S&amp;P Aero &amp; Def (</t>
  </si>
  <si>
    <t>קסם XNDXNNR KTF</t>
  </si>
  <si>
    <t>סה"כ  אחר</t>
  </si>
  <si>
    <t>איביאי סל תל בונד שק</t>
  </si>
  <si>
    <t>BLUEBAY FINANCI</t>
  </si>
  <si>
    <t>LU1163201939</t>
  </si>
  <si>
    <t>BLUEBAY GLOBAL</t>
  </si>
  <si>
    <t>LU0549551462</t>
  </si>
  <si>
    <t>CIFC SEN SEC LO</t>
  </si>
  <si>
    <t>XD1101309403</t>
  </si>
  <si>
    <t>IGS-EMERG MKT C</t>
  </si>
  <si>
    <t>LU0611395327</t>
  </si>
  <si>
    <t>INVESCO US SENI</t>
  </si>
  <si>
    <t>LU0564079282</t>
  </si>
  <si>
    <t>LO FUNDS-ASSIA</t>
  </si>
  <si>
    <t>LU2332096192</t>
  </si>
  <si>
    <t>PIMCO GBL INV G</t>
  </si>
  <si>
    <t>IE0034085260</t>
  </si>
  <si>
    <t>SCHRODER ISF EU</t>
  </si>
  <si>
    <t>LU1496798478</t>
  </si>
  <si>
    <t>UBAM- HYBRID BO</t>
  </si>
  <si>
    <t>LU1861452677</t>
  </si>
  <si>
    <t>סה"כ  אג"ח ממשלתי</t>
  </si>
  <si>
    <t>HEREFORD FDS-BI</t>
  </si>
  <si>
    <t>LU1778254844</t>
  </si>
  <si>
    <t>INVESCO AUDIAC</t>
  </si>
  <si>
    <t>LU0769026740</t>
  </si>
  <si>
    <t>PRIN GL FIN UN</t>
  </si>
  <si>
    <t>IE00BKDW9G15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</si>
  <si>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</si>
  <si>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</si>
  <si>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</si>
  <si>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</si>
  <si>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</si>
  <si>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</si>
  <si>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</si>
  <si>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</si>
  <si>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IE00BPT34575</t>
  </si>
  <si>
    <t>KOTAK FUNDS-IND</t>
  </si>
  <si>
    <t>LU0675383409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</si>
  <si>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</si>
  <si>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</si>
  <si>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</si>
  <si>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</si>
  <si>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</si>
  <si>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</si>
  <si>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</si>
  <si>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</si>
  <si>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</si>
  <si>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</si>
  <si>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ביג אפ 6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</si>
  <si>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</si>
  <si>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</si>
  <si>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</si>
  <si>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</si>
  <si>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</si>
  <si>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</si>
  <si>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</si>
  <si>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</si>
  <si>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</si>
  <si>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</si>
  <si>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</si>
  <si>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</si>
  <si>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</si>
  <si>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</si>
  <si>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3/23  E MINI S</t>
  </si>
  <si>
    <t>ESH3</t>
  </si>
  <si>
    <t>ל.ר.</t>
  </si>
  <si>
    <t>F 03/23 LONG GILT</t>
  </si>
  <si>
    <t>GB00K708D592</t>
  </si>
  <si>
    <t>F 03/23 MSCI EM</t>
  </si>
  <si>
    <t>BBG00SNJ0W64</t>
  </si>
  <si>
    <t>F 03/23 STOXX60</t>
  </si>
  <si>
    <t>DE000C6XKB02</t>
  </si>
  <si>
    <t>F 03/23 TBOND</t>
  </si>
  <si>
    <t>BBG0186GJZ29</t>
  </si>
  <si>
    <t>F 3/23 MINI NAS</t>
  </si>
  <si>
    <t>NQH3</t>
  </si>
  <si>
    <t>F03/23 NIKKEI 225</t>
  </si>
  <si>
    <t>BBG00K94MWJ2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</si>
  <si>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</si>
  <si>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</si>
  <si>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</si>
  <si>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</si>
  <si>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</si>
  <si>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</si>
  <si>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</si>
  <si>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</si>
  <si>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</si>
  <si>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</si>
  <si>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</si>
  <si>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</si>
  <si>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</si>
  <si>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</si>
  <si>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</si>
  <si>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</si>
  <si>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</si>
  <si>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</si>
  <si>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</si>
  <si>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</si>
  <si>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</si>
  <si>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</si>
  <si>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</si>
  <si>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</si>
  <si>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</si>
  <si>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</si>
  <si>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</si>
  <si>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</si>
  <si>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א'</t>
  </si>
  <si>
    <t>27/11/2017</t>
  </si>
  <si>
    <t>רשות שדות התעופה אגח ב</t>
  </si>
  <si>
    <t>חשמל 2022 6%</t>
  </si>
  <si>
    <t>18/01/2011</t>
  </si>
  <si>
    <t>חשמל 2029 6%</t>
  </si>
  <si>
    <t>7/05/2014</t>
  </si>
  <si>
    <t>ויאידי התפלת  0103</t>
  </si>
  <si>
    <t>6/07/2006</t>
  </si>
  <si>
    <t>מימון ישיר קב אג' א</t>
  </si>
  <si>
    <t>18/12/2016</t>
  </si>
  <si>
    <t>פניקס אגח יב</t>
  </si>
  <si>
    <t>16/08/2021</t>
  </si>
  <si>
    <t>אורתם סהר אג5 - דש</t>
  </si>
  <si>
    <t>אלון דלק א'</t>
  </si>
  <si>
    <t>השקעות ואחזקות</t>
  </si>
  <si>
    <t>26/07/2017</t>
  </si>
  <si>
    <t>אמפל אמריקן אג"ח ב - דש</t>
  </si>
  <si>
    <t>13-0435685</t>
  </si>
  <si>
    <t>אמפל אמריקן ב חש 1/13  - דש</t>
  </si>
  <si>
    <t>4/02/2013</t>
  </si>
  <si>
    <t>אמפל אמריקן ב חש 1/14  - דש</t>
  </si>
  <si>
    <t>5/02/2014</t>
  </si>
  <si>
    <t>אמפל אמריקן ב חש 2/15 - דש</t>
  </si>
  <si>
    <t>30/04/2008</t>
  </si>
  <si>
    <t>אמפל אמריקן ב' חש 1/12  - דש</t>
  </si>
  <si>
    <t>חבס</t>
  </si>
  <si>
    <t>בינוי</t>
  </si>
  <si>
    <t>ממ הנדסה.ה1</t>
  </si>
  <si>
    <t>5/02/1994</t>
  </si>
  <si>
    <t>גב-ים נגב אגח א</t>
  </si>
  <si>
    <t>30/07/2018</t>
  </si>
  <si>
    <t>אליהו הנפקות א'</t>
  </si>
  <si>
    <t>17/09/2017</t>
  </si>
  <si>
    <t>נתיביים א' 7.97%</t>
  </si>
  <si>
    <t>6/07/2009</t>
  </si>
  <si>
    <t>סה"כ אג"ח קונצרני של חברות ישראליות</t>
  </si>
  <si>
    <t>סה"כ אג"ח קונצרני של חברות זרות</t>
  </si>
  <si>
    <t>גמול</t>
  </si>
  <si>
    <t>FINNOVATE GP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</si>
  <si>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</si>
  <si>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</si>
  <si>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</si>
  <si>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</si>
  <si>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</si>
  <si>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</si>
  <si>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</si>
  <si>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</si>
  <si>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NOKED EQUITY B</t>
  </si>
  <si>
    <t>XD0404875540</t>
  </si>
  <si>
    <t>NOKED LONG A S3</t>
  </si>
  <si>
    <t>CC215624226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</si>
  <si>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</si>
  <si>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</si>
  <si>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</si>
  <si>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</si>
  <si>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</si>
  <si>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</si>
  <si>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</si>
  <si>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</si>
  <si>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</si>
  <si>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</si>
  <si>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</si>
  <si>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</si>
  <si>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FW 15/03/23 USD/ILS 3.44 פועלים</t>
  </si>
  <si>
    <t>20/11/2022</t>
  </si>
  <si>
    <t>FW USD/ILS 15/02/23 3.507 לאומי</t>
  </si>
  <si>
    <t>7/11/2022</t>
  </si>
  <si>
    <t>FW USD/ILS 22/03/23 3.44 לאומי</t>
  </si>
  <si>
    <t>FW040123 USD/NIS3.39</t>
  </si>
  <si>
    <t>5/12/2022</t>
  </si>
  <si>
    <t>FW040123 USD/NIS3.39 POLM</t>
  </si>
  <si>
    <t>4/12/2022</t>
  </si>
  <si>
    <t>FW080223 USD/NIS3.41</t>
  </si>
  <si>
    <t>19/09/2022</t>
  </si>
  <si>
    <t>FW090323 USD/NIS3.37</t>
  </si>
  <si>
    <t>FW110123 USD/NIS3.35</t>
  </si>
  <si>
    <t>1/08/2022</t>
  </si>
  <si>
    <t>FW150323 USD/NIS3.44</t>
  </si>
  <si>
    <t>21/11/2022</t>
  </si>
  <si>
    <t>FW180123 USD/NIS3.22</t>
  </si>
  <si>
    <t>15/08/2022</t>
  </si>
  <si>
    <t>FW180123 USD/NIS3.38</t>
  </si>
  <si>
    <t>FW190423 USD/NIS3.40</t>
  </si>
  <si>
    <t>13/12/2022</t>
  </si>
  <si>
    <t>FW220223 USD/NIS3.45</t>
  </si>
  <si>
    <t>FW220323 USD/NIS3.45</t>
  </si>
  <si>
    <t>20/12/2022</t>
  </si>
  <si>
    <t>FW250123 USD/NIS3.38</t>
  </si>
  <si>
    <t>5/09/2022</t>
  </si>
  <si>
    <t>FW250123 USD/NIS3.43</t>
  </si>
  <si>
    <t>8/12/2022</t>
  </si>
  <si>
    <t>FW250123 USD/NIS3.53</t>
  </si>
  <si>
    <t>29/12/2022</t>
  </si>
  <si>
    <t>FW EUR/USD 22/03/23 1.0637 לאומי</t>
  </si>
  <si>
    <t>FW080223 USD/JPY141.</t>
  </si>
  <si>
    <t>FW110123 GBP/USD1.11</t>
  </si>
  <si>
    <t>12/10/2022</t>
  </si>
  <si>
    <t>FW110123 GBP/USD1.23</t>
  </si>
  <si>
    <t>FW220323 EUR/USD1.06</t>
  </si>
  <si>
    <t>IR010622 NIS/NIS0.29</t>
  </si>
  <si>
    <t>31/08/2021</t>
  </si>
  <si>
    <t>IR280322 NIS/NIS1.25</t>
  </si>
  <si>
    <t>28/03/2022</t>
  </si>
  <si>
    <t>IR280322 NIS/NIS1.63</t>
  </si>
  <si>
    <t>סה"כ חוזים עתידיים בחו"ל:</t>
  </si>
  <si>
    <t>CSI 500 INDEX 20.10.23</t>
  </si>
  <si>
    <t>ES SPTR 23/06 פועלים</t>
  </si>
  <si>
    <t>8/06/2022</t>
  </si>
  <si>
    <t>Gs china little giants 25.10.2023 POLM</t>
  </si>
  <si>
    <t>25/10/2022</t>
  </si>
  <si>
    <t>IRS CPI 1.81 30/08/24 פועלים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</si>
  <si>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</si>
  <si>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</si>
  <si>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</si>
  <si>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</si>
  <si>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</si>
  <si>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</si>
  <si>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</si>
  <si>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</si>
  <si>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</si>
  <si>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</si>
  <si>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</si>
  <si>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</si>
  <si>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</si>
  <si>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</si>
  <si>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</si>
  <si>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</si>
  <si>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</si>
  <si>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</si>
  <si>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</si>
  <si>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</si>
  <si>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</si>
  <si>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</si>
  <si>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</si>
  <si>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</si>
  <si>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</si>
  <si>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</si>
  <si>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</si>
  <si>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</si>
  <si>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</si>
  <si>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</si>
  <si>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</si>
  <si>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</si>
  <si>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</si>
  <si>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</si>
  <si>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</si>
  <si>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</si>
  <si>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</si>
  <si>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הפרשה בגין חו"זים דש</t>
  </si>
  <si>
    <t>רשות שדות התעופה אגח א' לקבל</t>
  </si>
  <si>
    <t>רשות שדות התעופה אגח ב לקבל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</si>
  <si>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</si>
  <si>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</si>
  <si>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</si>
  <si>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</si>
  <si>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</si>
  <si>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</si>
  <si>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</si>
  <si>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</si>
  <si>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</si>
  <si>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</si>
  <si>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</si>
  <si>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</si>
  <si>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</si>
  <si>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מיטב דש גמל ופנסיה בעמ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</si>
</sst>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7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10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2"/>
  <sheetViews>
    <sheetView rightToLeft="1" tabSelected="1" workbookViewId="0">
      <selection activeCell="C2" sqref="C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10.1796875" bestFit="1" customWidth="1"/>
    <col min="9" max="9" width="10.1796875" bestFit="1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1336</v>
      </c>
    </row>
    <row r="3" spans="2:4" ht="15.5">
      <c r="B3" s="1" t="s">
        <v>3</v>
      </c>
      <c r="C3" s="1" t="s">
        <v>4</v>
      </c>
    </row>
    <row r="4" spans="2:4" ht="15.5">
      <c r="B4" s="1" t="s">
        <v>5</v>
      </c>
      <c r="C4" s="1" t="s">
        <v>6</v>
      </c>
    </row>
    <row r="6" spans="2:4" ht="15.5">
      <c r="B6" s="2" t="s">
        <v>7</v>
      </c>
    </row>
    <row r="7" spans="2:4" ht="13">
      <c r="B7" s="3" t="s">
        <v>8</v>
      </c>
      <c r="C7" s="3" t="s">
        <v>9</v>
      </c>
      <c r="D7" s="3" t="s">
        <v>10</v>
      </c>
    </row>
    <row r="8" spans="2:4" ht="13.5" thickBot="1">
      <c r="B8" s="4"/>
      <c r="C8" s="4"/>
      <c r="D8" s="4"/>
    </row>
    <row r="10" spans="2:4" ht="13">
      <c r="B10" s="5" t="s">
        <v>11</v>
      </c>
      <c r="C10" s="5"/>
      <c r="D10" s="5"/>
    </row>
    <row r="11" spans="2:4">
      <c r="B11" s="6" t="s">
        <v>12</v>
      </c>
      <c r="C11" s="7">
        <v>21865.38</v>
      </c>
      <c r="D11" s="8">
        <v>8.5900000000000004E-2</v>
      </c>
    </row>
    <row r="12" spans="2:4">
      <c r="B12" s="6" t="s">
        <v>13</v>
      </c>
      <c r="C12" s="7">
        <v>228327.98</v>
      </c>
      <c r="D12" s="8">
        <v>0.89483539128656497</v>
      </c>
    </row>
    <row r="13" spans="2:4">
      <c r="B13" s="6" t="s">
        <v>14</v>
      </c>
      <c r="C13" s="7">
        <v>62464.342140000001</v>
      </c>
      <c r="D13" s="8">
        <v>0.24528220916794399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59510.99</v>
      </c>
      <c r="D15" s="8">
        <v>0.23369999999999999</v>
      </c>
    </row>
    <row r="16" spans="2:4">
      <c r="B16" s="6" t="s">
        <v>17</v>
      </c>
      <c r="C16" s="7">
        <v>47282.215810000002</v>
      </c>
      <c r="D16" s="8">
        <v>0.18566570864124499</v>
      </c>
    </row>
    <row r="17" spans="2:4">
      <c r="B17" s="6" t="s">
        <v>18</v>
      </c>
      <c r="C17" s="7">
        <v>47336.143100000001</v>
      </c>
      <c r="D17" s="8">
        <v>0.185877467932586</v>
      </c>
    </row>
    <row r="18" spans="2:4">
      <c r="B18" s="6" t="s">
        <v>19</v>
      </c>
      <c r="C18" s="7">
        <v>6863.39</v>
      </c>
      <c r="D18" s="8">
        <v>2.6950094066181901E-2</v>
      </c>
    </row>
    <row r="19" spans="2:4">
      <c r="B19" s="6" t="s">
        <v>20</v>
      </c>
      <c r="C19" s="7">
        <v>28.187889999999999</v>
      </c>
      <c r="D19" s="8">
        <v>1.1068695665579599E-4</v>
      </c>
    </row>
    <row r="20" spans="2:4">
      <c r="B20" s="6" t="s">
        <v>21</v>
      </c>
      <c r="C20" s="7">
        <v>0</v>
      </c>
      <c r="D20" s="8">
        <v>0</v>
      </c>
    </row>
    <row r="21" spans="2:4">
      <c r="B21" s="6" t="s">
        <v>22</v>
      </c>
      <c r="C21" s="7">
        <v>54.32</v>
      </c>
      <c r="D21" s="8">
        <v>2.0000000000000001E-4</v>
      </c>
    </row>
    <row r="22" spans="2:4">
      <c r="B22" s="6" t="s">
        <v>23</v>
      </c>
      <c r="C22" s="7">
        <v>4788.3949899999998</v>
      </c>
      <c r="D22" s="8">
        <v>1.88028571386138E-2</v>
      </c>
    </row>
    <row r="23" spans="2:4">
      <c r="B23" s="6" t="s">
        <v>24</v>
      </c>
      <c r="C23" s="7">
        <v>4400.2787600000001</v>
      </c>
      <c r="D23" s="8">
        <v>1.72788195349684E-2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2731.0017699999999</v>
      </c>
      <c r="D26" s="8">
        <v>1.07239766631306E-2</v>
      </c>
    </row>
    <row r="27" spans="2:4">
      <c r="B27" s="6" t="s">
        <v>17</v>
      </c>
      <c r="C27" s="7">
        <v>47.295400000000001</v>
      </c>
      <c r="D27" s="8">
        <v>1.85717479733975E-4</v>
      </c>
    </row>
    <row r="28" spans="2:4">
      <c r="B28" s="6" t="s">
        <v>25</v>
      </c>
      <c r="C28" s="7">
        <v>2970.45894</v>
      </c>
      <c r="D28" s="8">
        <v>1.16642664612215E-2</v>
      </c>
    </row>
    <row r="29" spans="2:4">
      <c r="B29" s="6" t="s">
        <v>26</v>
      </c>
      <c r="C29" s="7">
        <v>0</v>
      </c>
      <c r="D29" s="8">
        <v>0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-1348.4773499999999</v>
      </c>
      <c r="D31" s="8">
        <v>-5.2951410691177104E-3</v>
      </c>
    </row>
    <row r="32" spans="2:4">
      <c r="B32" s="6" t="s">
        <v>29</v>
      </c>
      <c r="C32" s="7">
        <v>0</v>
      </c>
      <c r="D32" s="8">
        <v>0</v>
      </c>
    </row>
    <row r="33" spans="2:9">
      <c r="B33" s="6" t="s">
        <v>30</v>
      </c>
      <c r="C33" s="7">
        <v>0</v>
      </c>
      <c r="D33" s="8">
        <v>0</v>
      </c>
    </row>
    <row r="34" spans="2:9">
      <c r="B34" s="6" t="s">
        <v>31</v>
      </c>
      <c r="C34" s="7">
        <v>0</v>
      </c>
      <c r="D34" s="8">
        <v>0</v>
      </c>
    </row>
    <row r="35" spans="2:9">
      <c r="B35" s="6" t="s">
        <v>32</v>
      </c>
      <c r="C35" s="7">
        <v>0</v>
      </c>
      <c r="D35" s="8">
        <v>0</v>
      </c>
    </row>
    <row r="36" spans="2:9">
      <c r="B36" s="6" t="s">
        <v>33</v>
      </c>
      <c r="C36" s="7">
        <v>0</v>
      </c>
      <c r="D36" s="8">
        <v>0</v>
      </c>
    </row>
    <row r="37" spans="2:9">
      <c r="B37" s="6" t="s">
        <v>34</v>
      </c>
      <c r="C37" s="7">
        <v>6.1336899999999996</v>
      </c>
      <c r="D37" s="8">
        <v>2.40855019361183E-5</v>
      </c>
    </row>
    <row r="38" spans="2:9" ht="13">
      <c r="B38" s="5" t="s">
        <v>35</v>
      </c>
      <c r="C38" s="5"/>
      <c r="D38" s="5"/>
    </row>
    <row r="39" spans="2:9">
      <c r="B39" s="6" t="s">
        <v>36</v>
      </c>
      <c r="C39" s="7">
        <v>0</v>
      </c>
      <c r="D39" s="8">
        <v>0</v>
      </c>
    </row>
    <row r="40" spans="2:9">
      <c r="B40" s="6" t="s">
        <v>37</v>
      </c>
      <c r="C40" s="7">
        <v>0</v>
      </c>
      <c r="D40" s="8">
        <v>0</v>
      </c>
    </row>
    <row r="41" spans="2:9">
      <c r="B41" s="6" t="s">
        <v>38</v>
      </c>
      <c r="C41" s="7">
        <v>0</v>
      </c>
      <c r="D41" s="8">
        <v>0</v>
      </c>
    </row>
    <row r="42" spans="2:9" ht="13">
      <c r="B42" s="3" t="s">
        <v>39</v>
      </c>
      <c r="C42" s="22">
        <f>C11+C12+C23+C37</f>
        <v>254599.77244999999</v>
      </c>
      <c r="D42" s="10">
        <v>1</v>
      </c>
      <c r="G42" s="22"/>
      <c r="H42" s="22"/>
      <c r="I42" s="22"/>
    </row>
    <row r="43" spans="2:9">
      <c r="B43" s="6" t="s">
        <v>40</v>
      </c>
      <c r="C43" s="7">
        <v>0</v>
      </c>
      <c r="D43" s="8">
        <v>0</v>
      </c>
      <c r="I43" s="22"/>
    </row>
    <row r="45" spans="2:9" ht="13">
      <c r="B45" s="5"/>
      <c r="C45" s="5" t="s">
        <v>41</v>
      </c>
      <c r="D45" s="5" t="s">
        <v>42</v>
      </c>
    </row>
    <row r="47" spans="2:9">
      <c r="C47" s="6" t="s">
        <v>43</v>
      </c>
      <c r="D47" s="11">
        <v>3.5190000000000001</v>
      </c>
    </row>
    <row r="48" spans="2:9">
      <c r="C48" s="6" t="s">
        <v>44</v>
      </c>
      <c r="D48" s="11">
        <v>2.6669999999999998</v>
      </c>
    </row>
    <row r="49" spans="3:4">
      <c r="C49" s="6" t="s">
        <v>45</v>
      </c>
      <c r="D49" s="11">
        <v>4.2375999999999996</v>
      </c>
    </row>
    <row r="50" spans="3:4">
      <c r="C50" s="6" t="s">
        <v>46</v>
      </c>
      <c r="D50" s="11">
        <v>3.8151000000000002</v>
      </c>
    </row>
    <row r="51" spans="3:4">
      <c r="C51" s="6" t="s">
        <v>47</v>
      </c>
      <c r="D51" s="11">
        <v>2.5966</v>
      </c>
    </row>
    <row r="52" spans="3:4">
      <c r="C52" s="6" t="s">
        <v>48</v>
      </c>
      <c r="D52" s="11">
        <v>3.7530000000000001</v>
      </c>
    </row>
    <row r="53" spans="3:4">
      <c r="C53" s="6" t="s">
        <v>49</v>
      </c>
      <c r="D53" s="11">
        <v>0.33729999999999999</v>
      </c>
    </row>
    <row r="54" spans="3:4">
      <c r="C54" s="6" t="s">
        <v>50</v>
      </c>
      <c r="D54" s="11">
        <v>4.9558999999999997</v>
      </c>
    </row>
    <row r="55" spans="3:4">
      <c r="C55" s="6" t="s">
        <v>51</v>
      </c>
      <c r="D55" s="11">
        <v>0.50470000000000004</v>
      </c>
    </row>
    <row r="56" spans="3:4">
      <c r="C56" s="6" t="s">
        <v>52</v>
      </c>
      <c r="D56" s="11">
        <v>0.20710000000000001</v>
      </c>
    </row>
    <row r="57" spans="3:4">
      <c r="C57" s="6" t="s">
        <v>53</v>
      </c>
      <c r="D57" s="11">
        <v>2.3913000000000002</v>
      </c>
    </row>
    <row r="58" spans="3:4">
      <c r="C58" s="6" t="s">
        <v>54</v>
      </c>
      <c r="D58" s="11">
        <v>0.22750000000000001</v>
      </c>
    </row>
    <row r="59" spans="3:4">
      <c r="C59" s="6" t="s">
        <v>55</v>
      </c>
      <c r="D59" s="11">
        <v>6.4123999999999999</v>
      </c>
    </row>
    <row r="60" spans="3:4">
      <c r="C60" s="6" t="s">
        <v>56</v>
      </c>
      <c r="D60" s="11">
        <v>0.35720000000000002</v>
      </c>
    </row>
    <row r="61" spans="3:4">
      <c r="C61" s="6" t="s">
        <v>57</v>
      </c>
      <c r="D61" s="11">
        <v>5.3E-3</v>
      </c>
    </row>
    <row r="62" spans="3:4">
      <c r="C62" s="6" t="s">
        <v>58</v>
      </c>
      <c r="D62" s="11">
        <v>0.49719999999999998</v>
      </c>
    </row>
    <row r="63" spans="3:4">
      <c r="C63" s="6" t="s">
        <v>59</v>
      </c>
      <c r="D63" s="11">
        <v>0.18010000000000001</v>
      </c>
    </row>
    <row r="64" spans="3:4">
      <c r="C64" s="6" t="s">
        <v>60</v>
      </c>
      <c r="D64" s="11">
        <v>6.8209999999999997</v>
      </c>
    </row>
    <row r="65" spans="3:4">
      <c r="C65" s="6" t="s">
        <v>61</v>
      </c>
      <c r="D65" s="11">
        <v>4.9799999999999997E-2</v>
      </c>
    </row>
    <row r="66" spans="3:4">
      <c r="C66" s="6" t="s">
        <v>62</v>
      </c>
      <c r="D66" s="11">
        <v>0.66569999999999996</v>
      </c>
    </row>
    <row r="67" spans="3:4">
      <c r="C67" s="6" t="s">
        <v>63</v>
      </c>
      <c r="D67" s="11">
        <v>2.4799999999999999E-2</v>
      </c>
    </row>
    <row r="68" spans="3:4">
      <c r="C68" s="6" t="s">
        <v>64</v>
      </c>
      <c r="D68" s="11">
        <v>4.2500000000000003E-2</v>
      </c>
    </row>
    <row r="69" spans="3:4">
      <c r="C69" s="6" t="s">
        <v>65</v>
      </c>
      <c r="D69" s="11">
        <v>0.1017</v>
      </c>
    </row>
    <row r="70" spans="3:4">
      <c r="C70" s="6" t="s">
        <v>66</v>
      </c>
      <c r="D70" s="11">
        <v>0.1148</v>
      </c>
    </row>
    <row r="71" spans="3:4">
      <c r="C71" s="6" t="s">
        <v>67</v>
      </c>
      <c r="D71" s="11">
        <v>7.1400000000000005E-2</v>
      </c>
    </row>
    <row r="72" spans="3:4">
      <c r="C72" s="6" t="s">
        <v>68</v>
      </c>
      <c r="D72" s="11">
        <v>2.2303000000000002</v>
      </c>
    </row>
    <row r="73" spans="3:4">
      <c r="C73" s="6" t="s">
        <v>69</v>
      </c>
      <c r="D73" s="11">
        <v>0.188</v>
      </c>
    </row>
    <row r="74" spans="3:4">
      <c r="C74" s="6" t="s">
        <v>70</v>
      </c>
      <c r="D74" s="11">
        <v>0.45119999999999999</v>
      </c>
    </row>
    <row r="75" spans="3:4">
      <c r="C75" s="6" t="s">
        <v>71</v>
      </c>
      <c r="D75" s="11">
        <v>2.6246999999999998</v>
      </c>
    </row>
    <row r="76" spans="3:4">
      <c r="C76" s="6" t="s">
        <v>72</v>
      </c>
      <c r="D76" s="11">
        <v>0.50760000000000005</v>
      </c>
    </row>
    <row r="77" spans="3:4">
      <c r="C77" s="6" t="s">
        <v>73</v>
      </c>
      <c r="D77" s="11">
        <v>0.80049999999999999</v>
      </c>
    </row>
    <row r="78" spans="3:4">
      <c r="C78" s="6" t="s">
        <v>74</v>
      </c>
      <c r="D78" s="11">
        <v>0.93730000000000002</v>
      </c>
    </row>
    <row r="79" spans="3:4">
      <c r="C79" s="6" t="s">
        <v>75</v>
      </c>
      <c r="D79" s="11">
        <v>1.5543</v>
      </c>
    </row>
    <row r="80" spans="3:4">
      <c r="C80" s="6" t="s">
        <v>76</v>
      </c>
      <c r="D80" s="11">
        <v>12.794700000000001</v>
      </c>
    </row>
    <row r="81" spans="2:4">
      <c r="C81" s="6" t="s">
        <v>77</v>
      </c>
      <c r="D81" s="11">
        <v>2.7926000000000002</v>
      </c>
    </row>
    <row r="82" spans="2:4">
      <c r="C82" s="6" t="s">
        <v>78</v>
      </c>
      <c r="D82" s="11">
        <v>0.50760000000000005</v>
      </c>
    </row>
    <row r="83" spans="2:4">
      <c r="C83" s="6" t="s">
        <v>79</v>
      </c>
      <c r="D83" s="11">
        <v>0.84619999999999995</v>
      </c>
    </row>
    <row r="84" spans="2:4">
      <c r="C84" s="6" t="s">
        <v>80</v>
      </c>
      <c r="D84" s="11">
        <v>0.75829999999999997</v>
      </c>
    </row>
    <row r="85" spans="2:4">
      <c r="C85" s="6" t="s">
        <v>81</v>
      </c>
      <c r="D85" s="11">
        <v>2.3300000000000001E-2</v>
      </c>
    </row>
    <row r="86" spans="2:4">
      <c r="C86" s="6" t="s">
        <v>82</v>
      </c>
      <c r="D86" s="11">
        <v>0.1421</v>
      </c>
    </row>
    <row r="87" spans="2:4">
      <c r="C87" s="6" t="s">
        <v>83</v>
      </c>
      <c r="D87" s="11">
        <v>2.7099999999999999E-2</v>
      </c>
    </row>
    <row r="88" spans="2:4">
      <c r="C88" s="6" t="s">
        <v>84</v>
      </c>
      <c r="D88" s="11">
        <v>1.9187000000000001</v>
      </c>
    </row>
    <row r="89" spans="2:4">
      <c r="C89" s="6" t="s">
        <v>85</v>
      </c>
      <c r="D89" s="11">
        <v>0.14149999999999999</v>
      </c>
    </row>
    <row r="92" spans="2:4" ht="13">
      <c r="B92" s="5" t="s">
        <v>86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>
      <selection activeCell="C2" sqref="C2"/>
    </sheetView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1336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146</v>
      </c>
    </row>
    <row r="7" spans="2:12" ht="15.5">
      <c r="B7" s="2" t="s">
        <v>1117</v>
      </c>
    </row>
    <row r="8" spans="2:12" ht="13">
      <c r="B8" s="3" t="s">
        <v>88</v>
      </c>
      <c r="C8" s="3" t="s">
        <v>89</v>
      </c>
      <c r="D8" s="3" t="s">
        <v>148</v>
      </c>
      <c r="E8" s="3" t="s">
        <v>208</v>
      </c>
      <c r="F8" s="3" t="s">
        <v>93</v>
      </c>
      <c r="G8" s="3" t="s">
        <v>151</v>
      </c>
      <c r="H8" s="3" t="s">
        <v>42</v>
      </c>
      <c r="I8" s="3" t="s">
        <v>96</v>
      </c>
      <c r="J8" s="3" t="s">
        <v>153</v>
      </c>
      <c r="K8" s="3" t="s">
        <v>154</v>
      </c>
      <c r="L8" s="3" t="s">
        <v>155</v>
      </c>
    </row>
    <row r="9" spans="2:12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1118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102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1120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938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132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1119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1122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1121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1123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938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145</v>
      </c>
      <c r="C25" s="17"/>
      <c r="D25" s="18"/>
      <c r="E25" s="6"/>
      <c r="F25" s="6"/>
    </row>
    <row r="29" spans="2:12" ht="13">
      <c r="B29" s="5" t="s">
        <v>86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7"/>
  <sheetViews>
    <sheetView rightToLeft="1" topLeftCell="B1" workbookViewId="0">
      <selection activeCell="C2" sqref="C2"/>
    </sheetView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4.7265625" customWidth="1"/>
    <col min="9" max="9" width="11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1336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146</v>
      </c>
    </row>
    <row r="7" spans="2:11" ht="15.5">
      <c r="B7" s="2" t="s">
        <v>1124</v>
      </c>
    </row>
    <row r="8" spans="2:11" ht="13">
      <c r="B8" s="3" t="s">
        <v>88</v>
      </c>
      <c r="C8" s="3" t="s">
        <v>89</v>
      </c>
      <c r="D8" s="3" t="s">
        <v>148</v>
      </c>
      <c r="E8" s="3" t="s">
        <v>208</v>
      </c>
      <c r="F8" s="3" t="s">
        <v>93</v>
      </c>
      <c r="G8" s="3" t="s">
        <v>151</v>
      </c>
      <c r="H8" s="3" t="s">
        <v>42</v>
      </c>
      <c r="I8" s="3" t="s">
        <v>96</v>
      </c>
      <c r="J8" s="3" t="s">
        <v>154</v>
      </c>
      <c r="K8" s="3" t="s">
        <v>155</v>
      </c>
    </row>
    <row r="9" spans="2:11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</row>
    <row r="11" spans="2:11" ht="13">
      <c r="B11" s="3" t="s">
        <v>1125</v>
      </c>
      <c r="C11" s="12"/>
      <c r="D11" s="20"/>
      <c r="E11" s="3"/>
      <c r="F11" s="3"/>
      <c r="G11" s="9">
        <v>42</v>
      </c>
      <c r="I11" s="9">
        <v>54.35</v>
      </c>
      <c r="J11" s="10">
        <v>1</v>
      </c>
      <c r="K11" s="10">
        <v>2.0000000000000001E-4</v>
      </c>
    </row>
    <row r="12" spans="2:11" ht="13">
      <c r="B12" s="3" t="s">
        <v>1126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1127</v>
      </c>
      <c r="C13" s="12"/>
      <c r="D13" s="20"/>
      <c r="E13" s="3"/>
      <c r="F13" s="3"/>
      <c r="G13" s="9">
        <v>42</v>
      </c>
      <c r="I13" s="9">
        <v>54.35</v>
      </c>
      <c r="J13" s="10">
        <v>1</v>
      </c>
      <c r="K13" s="10">
        <v>2.0000000000000001E-4</v>
      </c>
    </row>
    <row r="14" spans="2:11">
      <c r="B14" s="6" t="s">
        <v>1128</v>
      </c>
      <c r="C14" s="17" t="s">
        <v>1129</v>
      </c>
      <c r="D14" s="18" t="s">
        <v>567</v>
      </c>
      <c r="E14" s="6" t="s">
        <v>1130</v>
      </c>
      <c r="F14" s="6" t="s">
        <v>43</v>
      </c>
      <c r="G14" s="7">
        <v>4</v>
      </c>
      <c r="H14" s="7">
        <v>-952903.11</v>
      </c>
      <c r="I14" s="7">
        <v>54.347000000000001</v>
      </c>
      <c r="J14" s="8">
        <v>1</v>
      </c>
      <c r="K14" s="8">
        <v>2.0000000000000001E-4</v>
      </c>
    </row>
    <row r="15" spans="2:11">
      <c r="B15" s="6" t="s">
        <v>1131</v>
      </c>
      <c r="C15" s="17" t="s">
        <v>1132</v>
      </c>
      <c r="D15" s="18" t="s">
        <v>567</v>
      </c>
      <c r="E15" s="6" t="s">
        <v>1130</v>
      </c>
      <c r="F15" s="6" t="s">
        <v>45</v>
      </c>
      <c r="G15" s="7">
        <v>-1</v>
      </c>
      <c r="H15" s="7">
        <v>0</v>
      </c>
      <c r="I15" s="7">
        <v>0</v>
      </c>
      <c r="J15" s="8">
        <v>0</v>
      </c>
      <c r="K15" s="8">
        <v>0</v>
      </c>
    </row>
    <row r="16" spans="2:11">
      <c r="B16" s="6" t="s">
        <v>1133</v>
      </c>
      <c r="C16" s="17" t="s">
        <v>1134</v>
      </c>
      <c r="D16" s="18" t="s">
        <v>567</v>
      </c>
      <c r="E16" s="6" t="s">
        <v>1130</v>
      </c>
      <c r="F16" s="6" t="s">
        <v>43</v>
      </c>
      <c r="G16" s="7">
        <v>2</v>
      </c>
      <c r="H16" s="7">
        <v>-113362.64</v>
      </c>
      <c r="I16" s="7">
        <v>0</v>
      </c>
      <c r="J16" s="8">
        <v>0</v>
      </c>
      <c r="K16" s="8">
        <v>0</v>
      </c>
    </row>
    <row r="17" spans="2:11">
      <c r="B17" s="6" t="s">
        <v>1135</v>
      </c>
      <c r="C17" s="17" t="s">
        <v>1136</v>
      </c>
      <c r="D17" s="18" t="s">
        <v>567</v>
      </c>
      <c r="E17" s="6" t="s">
        <v>1130</v>
      </c>
      <c r="F17" s="6" t="s">
        <v>48</v>
      </c>
      <c r="G17" s="7">
        <v>22</v>
      </c>
      <c r="H17" s="7">
        <v>-60715.37</v>
      </c>
      <c r="I17" s="7">
        <v>0</v>
      </c>
      <c r="J17" s="8">
        <v>0</v>
      </c>
      <c r="K17" s="8">
        <v>0</v>
      </c>
    </row>
    <row r="18" spans="2:11">
      <c r="B18" s="6" t="s">
        <v>1137</v>
      </c>
      <c r="C18" s="17" t="s">
        <v>1138</v>
      </c>
      <c r="D18" s="18" t="s">
        <v>567</v>
      </c>
      <c r="E18" s="6" t="s">
        <v>1130</v>
      </c>
      <c r="F18" s="6" t="s">
        <v>43</v>
      </c>
      <c r="G18" s="7">
        <v>4</v>
      </c>
      <c r="H18" s="7">
        <v>0</v>
      </c>
      <c r="I18" s="7">
        <v>0</v>
      </c>
      <c r="J18" s="8">
        <v>0</v>
      </c>
      <c r="K18" s="8">
        <v>0</v>
      </c>
    </row>
    <row r="19" spans="2:11">
      <c r="B19" s="6" t="s">
        <v>1139</v>
      </c>
      <c r="C19" s="17" t="s">
        <v>1140</v>
      </c>
      <c r="D19" s="18" t="s">
        <v>567</v>
      </c>
      <c r="E19" s="6" t="s">
        <v>1130</v>
      </c>
      <c r="F19" s="6" t="s">
        <v>43</v>
      </c>
      <c r="G19" s="7">
        <v>3</v>
      </c>
      <c r="H19" s="7">
        <v>-1858484.14</v>
      </c>
      <c r="I19" s="7">
        <v>0</v>
      </c>
      <c r="J19" s="8">
        <v>0</v>
      </c>
      <c r="K19" s="8">
        <v>0</v>
      </c>
    </row>
    <row r="20" spans="2:11">
      <c r="B20" s="6" t="s">
        <v>1141</v>
      </c>
      <c r="C20" s="17" t="s">
        <v>1142</v>
      </c>
      <c r="D20" s="18" t="s">
        <v>567</v>
      </c>
      <c r="E20" s="6" t="s">
        <v>1130</v>
      </c>
      <c r="F20" s="6" t="s">
        <v>44</v>
      </c>
      <c r="G20" s="7">
        <v>8</v>
      </c>
      <c r="H20" s="7">
        <v>0</v>
      </c>
      <c r="I20" s="7">
        <v>0</v>
      </c>
      <c r="J20" s="8">
        <v>0</v>
      </c>
      <c r="K20" s="8">
        <v>0</v>
      </c>
    </row>
    <row r="23" spans="2:11">
      <c r="B23" s="6" t="s">
        <v>145</v>
      </c>
      <c r="C23" s="17"/>
      <c r="D23" s="18"/>
      <c r="E23" s="6"/>
      <c r="F23" s="6"/>
    </row>
    <row r="27" spans="2:11" ht="13">
      <c r="B27" s="5" t="s">
        <v>86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>
      <selection activeCell="C2" sqref="C2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1336</v>
      </c>
    </row>
    <row r="3" spans="2:17" ht="15.5">
      <c r="B3" s="1" t="s">
        <v>3</v>
      </c>
      <c r="C3" s="1" t="s">
        <v>4</v>
      </c>
    </row>
    <row r="4" spans="2:17" ht="15.5">
      <c r="B4" s="1" t="s">
        <v>5</v>
      </c>
      <c r="C4" s="1" t="s">
        <v>6</v>
      </c>
    </row>
    <row r="6" spans="2:17" ht="15.5">
      <c r="B6" s="2" t="s">
        <v>146</v>
      </c>
    </row>
    <row r="7" spans="2:17" ht="15.5">
      <c r="B7" s="2" t="s">
        <v>1143</v>
      </c>
    </row>
    <row r="8" spans="2:17" ht="13">
      <c r="B8" s="3" t="s">
        <v>88</v>
      </c>
      <c r="C8" s="3" t="s">
        <v>89</v>
      </c>
      <c r="D8" s="3" t="s">
        <v>1144</v>
      </c>
      <c r="E8" s="3" t="s">
        <v>91</v>
      </c>
      <c r="F8" s="3" t="s">
        <v>92</v>
      </c>
      <c r="G8" s="3" t="s">
        <v>149</v>
      </c>
      <c r="H8" s="3" t="s">
        <v>150</v>
      </c>
      <c r="I8" s="3" t="s">
        <v>93</v>
      </c>
      <c r="J8" s="3" t="s">
        <v>94</v>
      </c>
      <c r="K8" s="3" t="s">
        <v>95</v>
      </c>
      <c r="L8" s="3" t="s">
        <v>151</v>
      </c>
      <c r="M8" s="3" t="s">
        <v>42</v>
      </c>
      <c r="N8" s="3" t="s">
        <v>96</v>
      </c>
      <c r="O8" s="3" t="s">
        <v>153</v>
      </c>
      <c r="P8" s="3" t="s">
        <v>154</v>
      </c>
      <c r="Q8" s="3" t="s">
        <v>155</v>
      </c>
    </row>
    <row r="9" spans="2:17" ht="13.5" thickBot="1">
      <c r="B9" s="4"/>
      <c r="C9" s="4"/>
      <c r="D9" s="4"/>
      <c r="E9" s="4"/>
      <c r="F9" s="4"/>
      <c r="G9" s="4" t="s">
        <v>156</v>
      </c>
      <c r="H9" s="4" t="s">
        <v>157</v>
      </c>
      <c r="I9" s="4"/>
      <c r="J9" s="4" t="s">
        <v>99</v>
      </c>
      <c r="K9" s="4" t="s">
        <v>99</v>
      </c>
      <c r="L9" s="4" t="s">
        <v>158</v>
      </c>
      <c r="M9" s="4" t="s">
        <v>159</v>
      </c>
      <c r="N9" s="4" t="s">
        <v>100</v>
      </c>
      <c r="O9" s="4" t="s">
        <v>99</v>
      </c>
      <c r="P9" s="4" t="s">
        <v>99</v>
      </c>
      <c r="Q9" s="4" t="s">
        <v>99</v>
      </c>
    </row>
    <row r="11" spans="2:17" ht="13">
      <c r="B11" s="3" t="s">
        <v>1145</v>
      </c>
      <c r="C11" s="12"/>
      <c r="D11" s="3"/>
      <c r="E11" s="3"/>
      <c r="F11" s="3"/>
      <c r="G11" s="3"/>
      <c r="H11" s="12">
        <v>3.98</v>
      </c>
      <c r="I11" s="3"/>
      <c r="K11" s="10">
        <v>2.0400000000000001E-2</v>
      </c>
      <c r="L11" s="9">
        <v>4836274.0999999996</v>
      </c>
      <c r="N11" s="9">
        <v>4788.3900000000003</v>
      </c>
      <c r="P11" s="10">
        <v>1</v>
      </c>
      <c r="Q11" s="10">
        <v>1.8800000000000001E-2</v>
      </c>
    </row>
    <row r="12" spans="2:17" ht="13">
      <c r="B12" s="3" t="s">
        <v>102</v>
      </c>
      <c r="C12" s="12"/>
      <c r="D12" s="3"/>
      <c r="E12" s="3"/>
      <c r="F12" s="3"/>
      <c r="G12" s="3"/>
      <c r="H12" s="12">
        <v>3.98</v>
      </c>
      <c r="I12" s="3"/>
      <c r="K12" s="10">
        <v>2.0400000000000001E-2</v>
      </c>
      <c r="L12" s="9">
        <v>4836274.0999999996</v>
      </c>
      <c r="N12" s="9">
        <v>4788.3900000000003</v>
      </c>
      <c r="P12" s="10">
        <v>1</v>
      </c>
      <c r="Q12" s="10">
        <v>1.8800000000000001E-2</v>
      </c>
    </row>
    <row r="13" spans="2:17">
      <c r="B13" s="13" t="s">
        <v>1146</v>
      </c>
      <c r="C13" s="14"/>
      <c r="D13" s="13"/>
      <c r="E13" s="13"/>
      <c r="F13" s="13"/>
      <c r="G13" s="13"/>
      <c r="H13" s="14">
        <v>3.98</v>
      </c>
      <c r="I13" s="13"/>
      <c r="K13" s="16">
        <v>2.0400000000000001E-2</v>
      </c>
      <c r="L13" s="15">
        <v>4836274.0999999996</v>
      </c>
      <c r="N13" s="15">
        <v>4788.3900000000003</v>
      </c>
      <c r="P13" s="16">
        <v>1</v>
      </c>
      <c r="Q13" s="16">
        <v>1.8800000000000001E-2</v>
      </c>
    </row>
    <row r="14" spans="2:17">
      <c r="B14" s="6" t="s">
        <v>1147</v>
      </c>
      <c r="C14" s="17">
        <v>1162577</v>
      </c>
      <c r="D14" s="6" t="s">
        <v>1148</v>
      </c>
      <c r="E14" s="6" t="s">
        <v>105</v>
      </c>
      <c r="F14" s="6" t="s">
        <v>106</v>
      </c>
      <c r="G14" s="6" t="s">
        <v>1149</v>
      </c>
      <c r="H14" s="17">
        <v>3.98</v>
      </c>
      <c r="I14" s="6" t="s">
        <v>107</v>
      </c>
      <c r="J14" s="19">
        <v>5.0000000000000001E-4</v>
      </c>
      <c r="K14" s="8">
        <v>2.0400000000000001E-2</v>
      </c>
      <c r="L14" s="7">
        <v>4836274.0999999996</v>
      </c>
      <c r="M14" s="7">
        <v>99.01</v>
      </c>
      <c r="N14" s="7">
        <v>4788.3900000000003</v>
      </c>
      <c r="O14" s="8">
        <v>3.5999999999999999E-3</v>
      </c>
      <c r="P14" s="8">
        <v>1</v>
      </c>
      <c r="Q14" s="8">
        <v>1.8800000000000001E-2</v>
      </c>
    </row>
    <row r="15" spans="2:17">
      <c r="B15" s="13" t="s">
        <v>1150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1151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1152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1153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1154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1155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132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1146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1150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1151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1152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1153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1154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1155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145</v>
      </c>
      <c r="C31" s="17"/>
      <c r="D31" s="6"/>
      <c r="E31" s="6"/>
      <c r="F31" s="6"/>
      <c r="G31" s="6"/>
      <c r="I31" s="6"/>
    </row>
    <row r="35" spans="2:2" ht="13">
      <c r="B35" s="5" t="s">
        <v>86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>
      <selection activeCell="C2" sqref="C2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1336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1156</v>
      </c>
    </row>
    <row r="7" spans="2:16" ht="15.5">
      <c r="B7" s="2" t="s">
        <v>147</v>
      </c>
    </row>
    <row r="8" spans="2:16" ht="13">
      <c r="B8" s="3" t="s">
        <v>88</v>
      </c>
      <c r="C8" s="3" t="s">
        <v>89</v>
      </c>
      <c r="D8" s="3" t="s">
        <v>91</v>
      </c>
      <c r="E8" s="3" t="s">
        <v>92</v>
      </c>
      <c r="F8" s="3" t="s">
        <v>149</v>
      </c>
      <c r="G8" s="3" t="s">
        <v>150</v>
      </c>
      <c r="H8" s="3" t="s">
        <v>93</v>
      </c>
      <c r="I8" s="3" t="s">
        <v>94</v>
      </c>
      <c r="J8" s="3" t="s">
        <v>95</v>
      </c>
      <c r="K8" s="3" t="s">
        <v>151</v>
      </c>
      <c r="L8" s="3" t="s">
        <v>42</v>
      </c>
      <c r="M8" s="3" t="s">
        <v>1157</v>
      </c>
      <c r="N8" s="3" t="s">
        <v>153</v>
      </c>
      <c r="O8" s="3" t="s">
        <v>154</v>
      </c>
      <c r="P8" s="3" t="s">
        <v>155</v>
      </c>
    </row>
    <row r="9" spans="2:16" ht="13.5" thickBot="1">
      <c r="B9" s="4"/>
      <c r="C9" s="4"/>
      <c r="D9" s="4"/>
      <c r="E9" s="4"/>
      <c r="F9" s="4" t="s">
        <v>156</v>
      </c>
      <c r="G9" s="4" t="s">
        <v>157</v>
      </c>
      <c r="H9" s="4"/>
      <c r="I9" s="4" t="s">
        <v>99</v>
      </c>
      <c r="J9" s="4" t="s">
        <v>99</v>
      </c>
      <c r="K9" s="4" t="s">
        <v>158</v>
      </c>
      <c r="L9" s="4" t="s">
        <v>159</v>
      </c>
      <c r="M9" s="4" t="s">
        <v>100</v>
      </c>
      <c r="N9" s="4" t="s">
        <v>99</v>
      </c>
      <c r="O9" s="4" t="s">
        <v>99</v>
      </c>
      <c r="P9" s="4" t="s">
        <v>99</v>
      </c>
    </row>
    <row r="11" spans="2:16" ht="13">
      <c r="B11" s="3" t="s">
        <v>160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 ht="13">
      <c r="B12" s="3" t="s">
        <v>102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1158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1159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1160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1161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567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 ht="13">
      <c r="B18" s="3" t="s">
        <v>132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200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1162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145</v>
      </c>
      <c r="C23" s="17"/>
      <c r="D23" s="6"/>
      <c r="E23" s="6"/>
      <c r="F23" s="6"/>
      <c r="H23" s="6"/>
    </row>
    <row r="27" spans="2:16" ht="13">
      <c r="B27" s="5" t="s">
        <v>86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>
      <selection activeCell="C2" sqref="C2"/>
    </sheetView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1336</v>
      </c>
    </row>
    <row r="3" spans="2:19" ht="15.5">
      <c r="B3" s="1" t="s">
        <v>3</v>
      </c>
      <c r="C3" s="1" t="s">
        <v>4</v>
      </c>
    </row>
    <row r="4" spans="2:19" ht="15.5">
      <c r="B4" s="1" t="s">
        <v>5</v>
      </c>
      <c r="C4" s="1" t="s">
        <v>6</v>
      </c>
    </row>
    <row r="6" spans="2:19" ht="15.5">
      <c r="B6" s="2" t="s">
        <v>1156</v>
      </c>
    </row>
    <row r="7" spans="2:19" ht="15.5">
      <c r="B7" s="2" t="s">
        <v>206</v>
      </c>
    </row>
    <row r="8" spans="2:19" ht="13">
      <c r="B8" s="3" t="s">
        <v>88</v>
      </c>
      <c r="C8" s="3" t="s">
        <v>89</v>
      </c>
      <c r="D8" s="3" t="s">
        <v>207</v>
      </c>
      <c r="E8" s="3" t="s">
        <v>90</v>
      </c>
      <c r="F8" s="3" t="s">
        <v>208</v>
      </c>
      <c r="G8" s="3" t="s">
        <v>91</v>
      </c>
      <c r="H8" s="3" t="s">
        <v>92</v>
      </c>
      <c r="I8" s="3" t="s">
        <v>149</v>
      </c>
      <c r="J8" s="3" t="s">
        <v>150</v>
      </c>
      <c r="K8" s="3" t="s">
        <v>93</v>
      </c>
      <c r="L8" s="3" t="s">
        <v>94</v>
      </c>
      <c r="M8" s="3" t="s">
        <v>95</v>
      </c>
      <c r="N8" s="3" t="s">
        <v>151</v>
      </c>
      <c r="O8" s="3" t="s">
        <v>42</v>
      </c>
      <c r="P8" s="3" t="s">
        <v>1157</v>
      </c>
      <c r="Q8" s="3" t="s">
        <v>153</v>
      </c>
      <c r="R8" s="3" t="s">
        <v>154</v>
      </c>
      <c r="S8" s="3" t="s">
        <v>155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156</v>
      </c>
      <c r="J9" s="4" t="s">
        <v>157</v>
      </c>
      <c r="K9" s="4"/>
      <c r="L9" s="4" t="s">
        <v>99</v>
      </c>
      <c r="M9" s="4" t="s">
        <v>99</v>
      </c>
      <c r="N9" s="4" t="s">
        <v>158</v>
      </c>
      <c r="O9" s="4" t="s">
        <v>159</v>
      </c>
      <c r="P9" s="4" t="s">
        <v>100</v>
      </c>
      <c r="Q9" s="4" t="s">
        <v>99</v>
      </c>
      <c r="R9" s="4" t="s">
        <v>99</v>
      </c>
      <c r="S9" s="4" t="s">
        <v>99</v>
      </c>
    </row>
    <row r="11" spans="2:19" ht="13">
      <c r="B11" s="3" t="s">
        <v>209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102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938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1111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145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7"/>
  <sheetViews>
    <sheetView rightToLeft="1" workbookViewId="0">
      <selection activeCell="C2" sqref="C2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1.7265625" customWidth="1"/>
    <col min="7" max="7" width="9.7265625" customWidth="1"/>
    <col min="8" max="8" width="12.7265625" customWidth="1"/>
    <col min="9" max="9" width="14.7265625" customWidth="1"/>
    <col min="10" max="10" width="8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10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1336</v>
      </c>
    </row>
    <row r="3" spans="2:19" ht="15.5">
      <c r="B3" s="1" t="s">
        <v>3</v>
      </c>
      <c r="C3" s="1" t="s">
        <v>4</v>
      </c>
    </row>
    <row r="4" spans="2:19" ht="15.5">
      <c r="B4" s="1" t="s">
        <v>5</v>
      </c>
      <c r="C4" s="1" t="s">
        <v>6</v>
      </c>
    </row>
    <row r="6" spans="2:19" ht="15.5">
      <c r="B6" s="2" t="s">
        <v>1156</v>
      </c>
    </row>
    <row r="7" spans="2:19" ht="15.5">
      <c r="B7" s="2" t="s">
        <v>215</v>
      </c>
    </row>
    <row r="8" spans="2:19" ht="13">
      <c r="B8" s="3" t="s">
        <v>88</v>
      </c>
      <c r="C8" s="3" t="s">
        <v>89</v>
      </c>
      <c r="D8" s="3" t="s">
        <v>207</v>
      </c>
      <c r="E8" s="3" t="s">
        <v>90</v>
      </c>
      <c r="F8" s="3" t="s">
        <v>208</v>
      </c>
      <c r="G8" s="3" t="s">
        <v>91</v>
      </c>
      <c r="H8" s="3" t="s">
        <v>92</v>
      </c>
      <c r="I8" s="3" t="s">
        <v>149</v>
      </c>
      <c r="J8" s="3" t="s">
        <v>150</v>
      </c>
      <c r="K8" s="3" t="s">
        <v>93</v>
      </c>
      <c r="L8" s="3" t="s">
        <v>94</v>
      </c>
      <c r="M8" s="3" t="s">
        <v>95</v>
      </c>
      <c r="N8" s="3" t="s">
        <v>151</v>
      </c>
      <c r="O8" s="3" t="s">
        <v>42</v>
      </c>
      <c r="P8" s="3" t="s">
        <v>1157</v>
      </c>
      <c r="Q8" s="3" t="s">
        <v>153</v>
      </c>
      <c r="R8" s="3" t="s">
        <v>154</v>
      </c>
      <c r="S8" s="3" t="s">
        <v>155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156</v>
      </c>
      <c r="J9" s="4" t="s">
        <v>157</v>
      </c>
      <c r="K9" s="4"/>
      <c r="L9" s="4" t="s">
        <v>99</v>
      </c>
      <c r="M9" s="4" t="s">
        <v>99</v>
      </c>
      <c r="N9" s="4" t="s">
        <v>158</v>
      </c>
      <c r="O9" s="4" t="s">
        <v>159</v>
      </c>
      <c r="P9" s="4" t="s">
        <v>100</v>
      </c>
      <c r="Q9" s="4" t="s">
        <v>99</v>
      </c>
      <c r="R9" s="4" t="s">
        <v>99</v>
      </c>
      <c r="S9" s="4" t="s">
        <v>99</v>
      </c>
    </row>
    <row r="11" spans="2:19" ht="13">
      <c r="B11" s="3" t="s">
        <v>1054</v>
      </c>
      <c r="C11" s="12"/>
      <c r="D11" s="3"/>
      <c r="E11" s="3"/>
      <c r="F11" s="3"/>
      <c r="G11" s="3"/>
      <c r="H11" s="3"/>
      <c r="I11" s="3"/>
      <c r="J11" s="12">
        <v>6.25</v>
      </c>
      <c r="K11" s="3"/>
      <c r="M11" s="10">
        <v>2.86E-2</v>
      </c>
      <c r="N11" s="9">
        <v>2195792.4300000002</v>
      </c>
      <c r="P11" s="9">
        <v>2731</v>
      </c>
      <c r="R11" s="10">
        <v>1</v>
      </c>
      <c r="S11" s="10">
        <v>1.0699999999999999E-2</v>
      </c>
    </row>
    <row r="12" spans="2:19" ht="13">
      <c r="B12" s="3" t="s">
        <v>102</v>
      </c>
      <c r="C12" s="12"/>
      <c r="D12" s="3"/>
      <c r="E12" s="3"/>
      <c r="F12" s="3"/>
      <c r="G12" s="3"/>
      <c r="H12" s="3"/>
      <c r="I12" s="3"/>
      <c r="J12" s="12">
        <v>6.25</v>
      </c>
      <c r="K12" s="3"/>
      <c r="M12" s="10">
        <v>2.86E-2</v>
      </c>
      <c r="N12" s="9">
        <v>2195792.4300000002</v>
      </c>
      <c r="P12" s="9">
        <v>2731</v>
      </c>
      <c r="R12" s="10">
        <v>1</v>
      </c>
      <c r="S12" s="10">
        <v>1.0699999999999999E-2</v>
      </c>
    </row>
    <row r="13" spans="2:19">
      <c r="B13" s="13" t="s">
        <v>1163</v>
      </c>
      <c r="C13" s="14"/>
      <c r="D13" s="13"/>
      <c r="E13" s="13"/>
      <c r="F13" s="13"/>
      <c r="G13" s="13"/>
      <c r="H13" s="13"/>
      <c r="I13" s="13"/>
      <c r="J13" s="14">
        <v>7.05</v>
      </c>
      <c r="K13" s="13"/>
      <c r="M13" s="16">
        <v>2.3099999999999999E-2</v>
      </c>
      <c r="N13" s="15">
        <v>1824497.72</v>
      </c>
      <c r="P13" s="15">
        <v>2299.75</v>
      </c>
      <c r="R13" s="16">
        <v>0.84209999999999996</v>
      </c>
      <c r="S13" s="16">
        <v>8.9999999999999993E-3</v>
      </c>
    </row>
    <row r="14" spans="2:19">
      <c r="B14" s="6" t="s">
        <v>1167</v>
      </c>
      <c r="C14" s="17">
        <v>1124346</v>
      </c>
      <c r="D14" s="6"/>
      <c r="E14" s="18">
        <v>520010869</v>
      </c>
      <c r="F14" s="6" t="s">
        <v>240</v>
      </c>
      <c r="G14" s="6" t="s">
        <v>105</v>
      </c>
      <c r="H14" s="6" t="s">
        <v>106</v>
      </c>
      <c r="I14" s="6" t="s">
        <v>1168</v>
      </c>
      <c r="J14" s="17">
        <v>10.48</v>
      </c>
      <c r="K14" s="6" t="s">
        <v>107</v>
      </c>
      <c r="L14" s="19">
        <v>4.1000000000000002E-2</v>
      </c>
      <c r="M14" s="8">
        <v>2.06E-2</v>
      </c>
      <c r="N14" s="7">
        <v>408955.95</v>
      </c>
      <c r="O14" s="7">
        <v>138.66</v>
      </c>
      <c r="P14" s="7">
        <v>567.05999999999995</v>
      </c>
      <c r="Q14" s="8">
        <v>5.9999999999999995E-4</v>
      </c>
      <c r="R14" s="8">
        <v>0.20760000000000001</v>
      </c>
      <c r="S14" s="8">
        <v>2.2000000000000001E-3</v>
      </c>
    </row>
    <row r="15" spans="2:19">
      <c r="B15" s="6" t="s">
        <v>1169</v>
      </c>
      <c r="C15" s="17">
        <v>1100908</v>
      </c>
      <c r="D15" s="6"/>
      <c r="E15" s="18">
        <v>520010869</v>
      </c>
      <c r="F15" s="6" t="s">
        <v>240</v>
      </c>
      <c r="G15" s="6" t="s">
        <v>105</v>
      </c>
      <c r="H15" s="6" t="s">
        <v>106</v>
      </c>
      <c r="I15" s="6" t="s">
        <v>1170</v>
      </c>
      <c r="J15" s="17">
        <v>6.64</v>
      </c>
      <c r="K15" s="6" t="s">
        <v>107</v>
      </c>
      <c r="L15" s="19">
        <v>4.9000000000000002E-2</v>
      </c>
      <c r="M15" s="8">
        <v>1.6899999999999998E-2</v>
      </c>
      <c r="N15" s="7">
        <v>492285.65</v>
      </c>
      <c r="O15" s="7">
        <v>158.97</v>
      </c>
      <c r="P15" s="7">
        <v>782.59</v>
      </c>
      <c r="Q15" s="8">
        <v>2.9999999999999997E-4</v>
      </c>
      <c r="R15" s="8">
        <v>0.28660000000000002</v>
      </c>
      <c r="S15" s="8">
        <v>3.0999999999999999E-3</v>
      </c>
    </row>
    <row r="16" spans="2:19">
      <c r="B16" s="6" t="s">
        <v>1171</v>
      </c>
      <c r="C16" s="17">
        <v>1187335</v>
      </c>
      <c r="D16" s="6"/>
      <c r="E16" s="18">
        <v>500102868</v>
      </c>
      <c r="F16" s="6" t="s">
        <v>240</v>
      </c>
      <c r="G16" s="6" t="s">
        <v>224</v>
      </c>
      <c r="H16" s="6" t="s">
        <v>225</v>
      </c>
      <c r="I16" s="6" t="s">
        <v>1172</v>
      </c>
      <c r="J16" s="17">
        <v>5.3</v>
      </c>
      <c r="K16" s="6" t="s">
        <v>107</v>
      </c>
      <c r="L16" s="19">
        <v>1.55E-2</v>
      </c>
      <c r="M16" s="8">
        <v>2.35E-2</v>
      </c>
      <c r="N16" s="7">
        <v>398000</v>
      </c>
      <c r="O16" s="7">
        <v>97.92</v>
      </c>
      <c r="P16" s="7">
        <v>389.72</v>
      </c>
      <c r="Q16" s="8">
        <v>6.9999999999999999E-4</v>
      </c>
      <c r="R16" s="8">
        <v>0.14269999999999999</v>
      </c>
      <c r="S16" s="8">
        <v>1.5E-3</v>
      </c>
    </row>
    <row r="17" spans="2:19">
      <c r="B17" s="6" t="s">
        <v>1173</v>
      </c>
      <c r="C17" s="17">
        <v>1187343</v>
      </c>
      <c r="D17" s="6"/>
      <c r="E17" s="18">
        <v>500102868</v>
      </c>
      <c r="F17" s="6" t="s">
        <v>240</v>
      </c>
      <c r="G17" s="6" t="s">
        <v>224</v>
      </c>
      <c r="H17" s="6" t="s">
        <v>225</v>
      </c>
      <c r="I17" s="6" t="s">
        <v>1172</v>
      </c>
      <c r="J17" s="17">
        <v>7.89</v>
      </c>
      <c r="K17" s="6" t="s">
        <v>107</v>
      </c>
      <c r="L17" s="19">
        <v>1.7500000000000002E-2</v>
      </c>
      <c r="M17" s="8">
        <v>2.41E-2</v>
      </c>
      <c r="N17" s="7">
        <v>221000</v>
      </c>
      <c r="O17" s="7">
        <v>97.06</v>
      </c>
      <c r="P17" s="7">
        <v>214.5</v>
      </c>
      <c r="Q17" s="8">
        <v>5.9999999999999995E-4</v>
      </c>
      <c r="R17" s="8">
        <v>7.85E-2</v>
      </c>
      <c r="S17" s="8">
        <v>8.0000000000000004E-4</v>
      </c>
    </row>
    <row r="18" spans="2:19">
      <c r="B18" s="6" t="s">
        <v>1174</v>
      </c>
      <c r="C18" s="17">
        <v>6000129</v>
      </c>
      <c r="D18" s="6"/>
      <c r="E18" s="18">
        <v>520000472</v>
      </c>
      <c r="F18" s="6" t="s">
        <v>252</v>
      </c>
      <c r="G18" s="6" t="s">
        <v>253</v>
      </c>
      <c r="H18" s="6" t="s">
        <v>225</v>
      </c>
      <c r="I18" s="6" t="s">
        <v>1175</v>
      </c>
      <c r="J18" s="17">
        <v>0.05</v>
      </c>
      <c r="K18" s="6" t="s">
        <v>107</v>
      </c>
      <c r="L18" s="19">
        <v>0.06</v>
      </c>
      <c r="M18" s="8">
        <v>3.6999999999999998E-2</v>
      </c>
      <c r="N18" s="7">
        <v>0.09</v>
      </c>
      <c r="O18" s="7">
        <v>116.95</v>
      </c>
      <c r="P18" s="7">
        <v>0</v>
      </c>
      <c r="Q18" s="8">
        <v>0</v>
      </c>
      <c r="R18" s="8">
        <v>0</v>
      </c>
      <c r="S18" s="8">
        <v>0</v>
      </c>
    </row>
    <row r="19" spans="2:19">
      <c r="B19" s="6" t="s">
        <v>1176</v>
      </c>
      <c r="C19" s="17">
        <v>6000186</v>
      </c>
      <c r="D19" s="6"/>
      <c r="E19" s="18">
        <v>520000472</v>
      </c>
      <c r="F19" s="6" t="s">
        <v>252</v>
      </c>
      <c r="G19" s="6" t="s">
        <v>253</v>
      </c>
      <c r="H19" s="6" t="s">
        <v>225</v>
      </c>
      <c r="I19" s="6" t="s">
        <v>1177</v>
      </c>
      <c r="J19" s="17">
        <v>3.51</v>
      </c>
      <c r="K19" s="6" t="s">
        <v>107</v>
      </c>
      <c r="L19" s="19">
        <v>0.06</v>
      </c>
      <c r="M19" s="8">
        <v>2.23E-2</v>
      </c>
      <c r="N19" s="7">
        <v>19478</v>
      </c>
      <c r="O19" s="7">
        <v>123.96</v>
      </c>
      <c r="P19" s="7">
        <v>24.14</v>
      </c>
      <c r="Q19" s="8">
        <v>2.5420000000000001E-5</v>
      </c>
      <c r="R19" s="8">
        <v>8.8000000000000005E-3</v>
      </c>
      <c r="S19" s="8">
        <v>1E-4</v>
      </c>
    </row>
    <row r="20" spans="2:19">
      <c r="B20" s="6" t="s">
        <v>1178</v>
      </c>
      <c r="C20" s="17">
        <v>1097997</v>
      </c>
      <c r="D20" s="6"/>
      <c r="E20" s="6"/>
      <c r="F20" s="6" t="s">
        <v>240</v>
      </c>
      <c r="G20" s="6" t="s">
        <v>268</v>
      </c>
      <c r="H20" s="6" t="s">
        <v>106</v>
      </c>
      <c r="I20" s="6" t="s">
        <v>1179</v>
      </c>
      <c r="J20" s="17">
        <v>1.37</v>
      </c>
      <c r="K20" s="6" t="s">
        <v>107</v>
      </c>
      <c r="L20" s="19">
        <v>7.7499999999999999E-2</v>
      </c>
      <c r="M20" s="8">
        <v>1.9900000000000001E-2</v>
      </c>
      <c r="N20" s="7">
        <v>72976.27</v>
      </c>
      <c r="O20" s="7">
        <v>145.94</v>
      </c>
      <c r="P20" s="7">
        <v>106.5</v>
      </c>
      <c r="Q20" s="8">
        <v>1.8E-3</v>
      </c>
      <c r="R20" s="8">
        <v>3.9E-2</v>
      </c>
      <c r="S20" s="8">
        <v>4.0000000000000002E-4</v>
      </c>
    </row>
    <row r="21" spans="2:19">
      <c r="B21" s="6" t="s">
        <v>1180</v>
      </c>
      <c r="C21" s="17">
        <v>1139740</v>
      </c>
      <c r="D21" s="6"/>
      <c r="E21" s="18">
        <v>513893123</v>
      </c>
      <c r="F21" s="6" t="s">
        <v>420</v>
      </c>
      <c r="G21" s="6" t="s">
        <v>349</v>
      </c>
      <c r="H21" s="6" t="s">
        <v>225</v>
      </c>
      <c r="I21" s="6" t="s">
        <v>1181</v>
      </c>
      <c r="J21" s="17">
        <v>0.5</v>
      </c>
      <c r="K21" s="6" t="s">
        <v>107</v>
      </c>
      <c r="L21" s="19">
        <v>3.15E-2</v>
      </c>
      <c r="M21" s="8">
        <v>1.6E-2</v>
      </c>
      <c r="N21" s="7">
        <v>22235.34</v>
      </c>
      <c r="O21" s="7">
        <v>109.94</v>
      </c>
      <c r="P21" s="7">
        <v>24.45</v>
      </c>
      <c r="Q21" s="8">
        <v>5.0000000000000001E-4</v>
      </c>
      <c r="R21" s="8">
        <v>8.9999999999999993E-3</v>
      </c>
      <c r="S21" s="8">
        <v>1E-4</v>
      </c>
    </row>
    <row r="22" spans="2:19">
      <c r="B22" s="6" t="s">
        <v>1182</v>
      </c>
      <c r="C22" s="17">
        <v>1179225</v>
      </c>
      <c r="D22" s="6"/>
      <c r="E22" s="18">
        <v>514290345</v>
      </c>
      <c r="F22" s="6" t="s">
        <v>322</v>
      </c>
      <c r="G22" s="6" t="s">
        <v>343</v>
      </c>
      <c r="H22" s="6" t="s">
        <v>106</v>
      </c>
      <c r="I22" s="6" t="s">
        <v>1183</v>
      </c>
      <c r="J22" s="17">
        <v>8.07</v>
      </c>
      <c r="K22" s="6" t="s">
        <v>107</v>
      </c>
      <c r="L22" s="19">
        <v>2.29E-2</v>
      </c>
      <c r="M22" s="8">
        <v>4.7600000000000003E-2</v>
      </c>
      <c r="N22" s="7">
        <v>3</v>
      </c>
      <c r="O22" s="7">
        <v>4419.6000000000004</v>
      </c>
      <c r="P22" s="7">
        <v>132.59</v>
      </c>
      <c r="Q22" s="8">
        <v>0</v>
      </c>
      <c r="R22" s="8">
        <v>4.8500000000000001E-2</v>
      </c>
      <c r="S22" s="8">
        <v>5.0000000000000001E-4</v>
      </c>
    </row>
    <row r="23" spans="2:19">
      <c r="B23" s="6" t="s">
        <v>1184</v>
      </c>
      <c r="C23" s="17">
        <v>11283967</v>
      </c>
      <c r="D23" s="6"/>
      <c r="E23" s="6"/>
      <c r="F23" s="6" t="s">
        <v>567</v>
      </c>
      <c r="G23" s="6" t="s">
        <v>144</v>
      </c>
      <c r="H23" s="6"/>
      <c r="I23" s="6"/>
      <c r="J23" s="17">
        <v>0</v>
      </c>
      <c r="K23" s="6" t="s">
        <v>107</v>
      </c>
      <c r="L23" s="19">
        <v>0</v>
      </c>
      <c r="M23" s="8">
        <v>0</v>
      </c>
      <c r="N23" s="7">
        <v>48960</v>
      </c>
      <c r="O23" s="7">
        <v>0</v>
      </c>
      <c r="P23" s="7">
        <v>0</v>
      </c>
      <c r="Q23" s="8">
        <v>2.9999999999999997E-4</v>
      </c>
      <c r="R23" s="8">
        <v>0</v>
      </c>
      <c r="S23" s="8">
        <v>0</v>
      </c>
    </row>
    <row r="24" spans="2:19">
      <c r="B24" s="6" t="s">
        <v>1185</v>
      </c>
      <c r="C24" s="17">
        <v>1101567</v>
      </c>
      <c r="D24" s="6"/>
      <c r="E24" s="18">
        <v>520043563</v>
      </c>
      <c r="F24" s="6" t="s">
        <v>1186</v>
      </c>
      <c r="G24" s="6" t="s">
        <v>144</v>
      </c>
      <c r="H24" s="6"/>
      <c r="I24" s="6" t="s">
        <v>1187</v>
      </c>
      <c r="J24" s="17">
        <v>0.06</v>
      </c>
      <c r="K24" s="6" t="s">
        <v>107</v>
      </c>
      <c r="L24" s="19">
        <v>5.6000000000000001E-2</v>
      </c>
      <c r="M24" s="8">
        <v>7.9699999999999993E-2</v>
      </c>
      <c r="N24" s="7">
        <v>91570.52</v>
      </c>
      <c r="O24" s="7">
        <v>63.56</v>
      </c>
      <c r="P24" s="7">
        <v>58.2</v>
      </c>
      <c r="Q24" s="8">
        <v>1.2999999999999999E-3</v>
      </c>
      <c r="R24" s="8">
        <v>2.1299999999999999E-2</v>
      </c>
      <c r="S24" s="8">
        <v>2.0000000000000001E-4</v>
      </c>
    </row>
    <row r="25" spans="2:19">
      <c r="B25" s="6" t="s">
        <v>1188</v>
      </c>
      <c r="C25" s="17">
        <v>11103788</v>
      </c>
      <c r="D25" s="6"/>
      <c r="E25" s="6" t="s">
        <v>1189</v>
      </c>
      <c r="F25" s="6" t="s">
        <v>1186</v>
      </c>
      <c r="G25" s="6" t="s">
        <v>144</v>
      </c>
      <c r="H25" s="6"/>
      <c r="I25" s="6"/>
      <c r="J25" s="17">
        <v>0</v>
      </c>
      <c r="K25" s="6" t="s">
        <v>107</v>
      </c>
      <c r="L25" s="19">
        <v>0</v>
      </c>
      <c r="M25" s="8">
        <v>0</v>
      </c>
      <c r="N25" s="7">
        <v>2396.58</v>
      </c>
      <c r="O25" s="7">
        <v>0</v>
      </c>
      <c r="P25" s="7">
        <v>0</v>
      </c>
      <c r="Q25" s="8">
        <v>1.296E-5</v>
      </c>
      <c r="R25" s="8">
        <v>0</v>
      </c>
      <c r="S25" s="8">
        <v>0</v>
      </c>
    </row>
    <row r="26" spans="2:19">
      <c r="B26" s="6" t="s">
        <v>1190</v>
      </c>
      <c r="C26" s="17">
        <v>11276797</v>
      </c>
      <c r="D26" s="6"/>
      <c r="E26" s="6" t="s">
        <v>1189</v>
      </c>
      <c r="F26" s="6" t="s">
        <v>1186</v>
      </c>
      <c r="G26" s="6" t="s">
        <v>144</v>
      </c>
      <c r="H26" s="6"/>
      <c r="I26" s="6" t="s">
        <v>1191</v>
      </c>
      <c r="J26" s="17">
        <v>0</v>
      </c>
      <c r="K26" s="6" t="s">
        <v>107</v>
      </c>
      <c r="L26" s="19">
        <v>0</v>
      </c>
      <c r="M26" s="8">
        <v>0</v>
      </c>
      <c r="N26" s="7">
        <v>2396.58</v>
      </c>
      <c r="O26" s="7">
        <v>0</v>
      </c>
      <c r="P26" s="7">
        <v>0</v>
      </c>
      <c r="Q26" s="8">
        <v>0</v>
      </c>
      <c r="R26" s="8">
        <v>0</v>
      </c>
      <c r="S26" s="8">
        <v>0</v>
      </c>
    </row>
    <row r="27" spans="2:19">
      <c r="B27" s="6" t="s">
        <v>1192</v>
      </c>
      <c r="C27" s="17">
        <v>11311842</v>
      </c>
      <c r="D27" s="6"/>
      <c r="E27" s="6" t="s">
        <v>1189</v>
      </c>
      <c r="F27" s="6" t="s">
        <v>1186</v>
      </c>
      <c r="G27" s="6" t="s">
        <v>144</v>
      </c>
      <c r="H27" s="6"/>
      <c r="I27" s="6" t="s">
        <v>1193</v>
      </c>
      <c r="J27" s="17">
        <v>0</v>
      </c>
      <c r="K27" s="6" t="s">
        <v>107</v>
      </c>
      <c r="L27" s="19">
        <v>0</v>
      </c>
      <c r="M27" s="8">
        <v>0</v>
      </c>
      <c r="N27" s="7">
        <v>2396.58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1194</v>
      </c>
      <c r="C28" s="17">
        <v>11343944</v>
      </c>
      <c r="D28" s="6"/>
      <c r="E28" s="6" t="s">
        <v>1189</v>
      </c>
      <c r="F28" s="6" t="s">
        <v>1186</v>
      </c>
      <c r="G28" s="6" t="s">
        <v>144</v>
      </c>
      <c r="H28" s="6"/>
      <c r="I28" s="6" t="s">
        <v>1195</v>
      </c>
      <c r="J28" s="17">
        <v>0</v>
      </c>
      <c r="K28" s="6" t="s">
        <v>107</v>
      </c>
      <c r="L28" s="19">
        <v>0</v>
      </c>
      <c r="M28" s="8">
        <v>0</v>
      </c>
      <c r="N28" s="7">
        <v>2396.58</v>
      </c>
      <c r="O28" s="7">
        <v>0</v>
      </c>
      <c r="P28" s="7">
        <v>0</v>
      </c>
      <c r="Q28" s="8">
        <v>1.296E-5</v>
      </c>
      <c r="R28" s="8">
        <v>0</v>
      </c>
      <c r="S28" s="8">
        <v>0</v>
      </c>
    </row>
    <row r="29" spans="2:19">
      <c r="B29" s="6" t="s">
        <v>1196</v>
      </c>
      <c r="C29" s="17">
        <v>11256245</v>
      </c>
      <c r="D29" s="6"/>
      <c r="E29" s="6" t="s">
        <v>1189</v>
      </c>
      <c r="F29" s="6" t="s">
        <v>1186</v>
      </c>
      <c r="G29" s="6" t="s">
        <v>144</v>
      </c>
      <c r="H29" s="6"/>
      <c r="I29" s="6"/>
      <c r="J29" s="17">
        <v>0</v>
      </c>
      <c r="K29" s="6" t="s">
        <v>107</v>
      </c>
      <c r="L29" s="19">
        <v>0</v>
      </c>
      <c r="M29" s="8">
        <v>0</v>
      </c>
      <c r="N29" s="7">
        <v>2396.58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1197</v>
      </c>
      <c r="C30" s="17">
        <v>415018</v>
      </c>
      <c r="D30" s="6"/>
      <c r="E30" s="18">
        <v>520039017</v>
      </c>
      <c r="F30" s="6" t="s">
        <v>1198</v>
      </c>
      <c r="G30" s="6" t="s">
        <v>144</v>
      </c>
      <c r="H30" s="6"/>
      <c r="I30" s="6"/>
      <c r="J30" s="17">
        <v>0</v>
      </c>
      <c r="K30" s="6" t="s">
        <v>107</v>
      </c>
      <c r="L30" s="19">
        <v>0</v>
      </c>
      <c r="M30" s="8">
        <v>0</v>
      </c>
      <c r="N30" s="7">
        <v>29925</v>
      </c>
      <c r="O30" s="7">
        <v>0</v>
      </c>
      <c r="P30" s="7">
        <v>0</v>
      </c>
      <c r="Q30" s="8">
        <v>6.9999999999999999E-4</v>
      </c>
      <c r="R30" s="8">
        <v>0</v>
      </c>
      <c r="S30" s="8">
        <v>0</v>
      </c>
    </row>
    <row r="31" spans="2:19">
      <c r="B31" s="6" t="s">
        <v>1199</v>
      </c>
      <c r="C31" s="17">
        <v>4790010</v>
      </c>
      <c r="D31" s="6"/>
      <c r="E31" s="18">
        <v>479</v>
      </c>
      <c r="F31" s="6" t="s">
        <v>1198</v>
      </c>
      <c r="G31" s="6" t="s">
        <v>144</v>
      </c>
      <c r="H31" s="6"/>
      <c r="I31" s="6" t="s">
        <v>1200</v>
      </c>
      <c r="J31" s="17">
        <v>0</v>
      </c>
      <c r="K31" s="6" t="s">
        <v>107</v>
      </c>
      <c r="L31" s="19">
        <v>3.5000000000000003E-2</v>
      </c>
      <c r="M31" s="8">
        <v>0</v>
      </c>
      <c r="N31" s="7">
        <v>7125</v>
      </c>
      <c r="O31" s="7">
        <v>0</v>
      </c>
      <c r="P31" s="7">
        <v>0</v>
      </c>
      <c r="Q31" s="8">
        <v>2E-3</v>
      </c>
      <c r="R31" s="8">
        <v>0</v>
      </c>
      <c r="S31" s="8">
        <v>0</v>
      </c>
    </row>
    <row r="32" spans="2:19">
      <c r="B32" s="13" t="s">
        <v>1164</v>
      </c>
      <c r="C32" s="14"/>
      <c r="D32" s="13"/>
      <c r="E32" s="13"/>
      <c r="F32" s="13"/>
      <c r="G32" s="13"/>
      <c r="H32" s="13"/>
      <c r="I32" s="13"/>
      <c r="J32" s="14">
        <v>1.92</v>
      </c>
      <c r="K32" s="13"/>
      <c r="M32" s="16">
        <v>5.8400000000000001E-2</v>
      </c>
      <c r="N32" s="15">
        <v>347756.06</v>
      </c>
      <c r="P32" s="15">
        <v>340.68</v>
      </c>
      <c r="R32" s="16">
        <v>0.12470000000000001</v>
      </c>
      <c r="S32" s="16">
        <v>1.2999999999999999E-3</v>
      </c>
    </row>
    <row r="33" spans="2:19">
      <c r="B33" s="6" t="s">
        <v>1201</v>
      </c>
      <c r="C33" s="17">
        <v>1151141</v>
      </c>
      <c r="D33" s="6"/>
      <c r="E33" s="18">
        <v>514189596</v>
      </c>
      <c r="F33" s="6" t="s">
        <v>244</v>
      </c>
      <c r="G33" s="6" t="s">
        <v>343</v>
      </c>
      <c r="H33" s="6" t="s">
        <v>106</v>
      </c>
      <c r="I33" s="6" t="s">
        <v>1202</v>
      </c>
      <c r="J33" s="17">
        <v>1.9</v>
      </c>
      <c r="K33" s="6" t="s">
        <v>107</v>
      </c>
      <c r="L33" s="19">
        <v>3.5499999999999997E-2</v>
      </c>
      <c r="M33" s="8">
        <v>5.2200000000000003E-2</v>
      </c>
      <c r="N33" s="7">
        <v>16720</v>
      </c>
      <c r="O33" s="7">
        <v>97.05</v>
      </c>
      <c r="P33" s="7">
        <v>16.23</v>
      </c>
      <c r="Q33" s="8">
        <v>1E-4</v>
      </c>
      <c r="R33" s="8">
        <v>5.8999999999999999E-3</v>
      </c>
      <c r="S33" s="8">
        <v>1E-4</v>
      </c>
    </row>
    <row r="34" spans="2:19">
      <c r="B34" s="6" t="s">
        <v>1203</v>
      </c>
      <c r="C34" s="17">
        <v>1142009</v>
      </c>
      <c r="D34" s="6"/>
      <c r="E34" s="18">
        <v>515703528</v>
      </c>
      <c r="F34" s="6" t="s">
        <v>322</v>
      </c>
      <c r="G34" s="6" t="s">
        <v>362</v>
      </c>
      <c r="H34" s="6" t="s">
        <v>225</v>
      </c>
      <c r="I34" s="6" t="s">
        <v>1204</v>
      </c>
      <c r="J34" s="17">
        <v>1.92</v>
      </c>
      <c r="K34" s="6" t="s">
        <v>107</v>
      </c>
      <c r="L34" s="19">
        <v>4.1000000000000002E-2</v>
      </c>
      <c r="M34" s="8">
        <v>5.8700000000000002E-2</v>
      </c>
      <c r="N34" s="7">
        <v>331036.06</v>
      </c>
      <c r="O34" s="7">
        <v>98.01</v>
      </c>
      <c r="P34" s="7">
        <v>324.45</v>
      </c>
      <c r="Q34" s="8">
        <v>5.0000000000000001E-4</v>
      </c>
      <c r="R34" s="8">
        <v>0.1188</v>
      </c>
      <c r="S34" s="8">
        <v>1.2999999999999999E-3</v>
      </c>
    </row>
    <row r="35" spans="2:19">
      <c r="B35" s="13" t="s">
        <v>211</v>
      </c>
      <c r="C35" s="14"/>
      <c r="D35" s="13"/>
      <c r="E35" s="13"/>
      <c r="F35" s="13"/>
      <c r="G35" s="13"/>
      <c r="H35" s="13"/>
      <c r="I35" s="13"/>
      <c r="J35" s="14">
        <v>2.15</v>
      </c>
      <c r="K35" s="13"/>
      <c r="M35" s="16">
        <v>5.5599999999999997E-2</v>
      </c>
      <c r="N35" s="15">
        <v>23538.65</v>
      </c>
      <c r="P35" s="15">
        <v>90.58</v>
      </c>
      <c r="R35" s="16">
        <v>3.32E-2</v>
      </c>
      <c r="S35" s="16">
        <v>4.0000000000000002E-4</v>
      </c>
    </row>
    <row r="36" spans="2:19">
      <c r="B36" s="6" t="s">
        <v>1205</v>
      </c>
      <c r="C36" s="17">
        <v>1090281</v>
      </c>
      <c r="D36" s="6"/>
      <c r="E36" s="18">
        <v>513502229</v>
      </c>
      <c r="F36" s="6" t="s">
        <v>1186</v>
      </c>
      <c r="G36" s="6" t="s">
        <v>253</v>
      </c>
      <c r="H36" s="6" t="s">
        <v>225</v>
      </c>
      <c r="I36" s="6" t="s">
        <v>1206</v>
      </c>
      <c r="J36" s="17">
        <v>2.15</v>
      </c>
      <c r="K36" s="6" t="s">
        <v>43</v>
      </c>
      <c r="L36" s="19">
        <v>7.9699999999999993E-2</v>
      </c>
      <c r="M36" s="8">
        <v>5.5599999999999997E-2</v>
      </c>
      <c r="N36" s="7">
        <v>23538.65</v>
      </c>
      <c r="O36" s="7">
        <v>109.35</v>
      </c>
      <c r="P36" s="7">
        <v>90.58</v>
      </c>
      <c r="Q36" s="8">
        <v>5.9999999999999995E-4</v>
      </c>
      <c r="R36" s="8">
        <v>3.32E-2</v>
      </c>
      <c r="S36" s="8">
        <v>4.0000000000000002E-4</v>
      </c>
    </row>
    <row r="37" spans="2:19">
      <c r="B37" s="13" t="s">
        <v>938</v>
      </c>
      <c r="C37" s="14"/>
      <c r="D37" s="13"/>
      <c r="E37" s="13"/>
      <c r="F37" s="13"/>
      <c r="G37" s="13"/>
      <c r="H37" s="13"/>
      <c r="I37" s="13"/>
      <c r="J37" s="14">
        <v>0</v>
      </c>
      <c r="K37" s="13"/>
      <c r="M37" s="16">
        <v>0</v>
      </c>
      <c r="N37" s="15">
        <v>0</v>
      </c>
      <c r="P37" s="15">
        <v>0</v>
      </c>
      <c r="R37" s="16">
        <v>0</v>
      </c>
      <c r="S37" s="16">
        <v>0</v>
      </c>
    </row>
    <row r="38" spans="2:19" ht="13">
      <c r="B38" s="3" t="s">
        <v>132</v>
      </c>
      <c r="C38" s="12"/>
      <c r="D38" s="3"/>
      <c r="E38" s="3"/>
      <c r="F38" s="3"/>
      <c r="G38" s="3"/>
      <c r="H38" s="3"/>
      <c r="I38" s="3"/>
      <c r="K38" s="3"/>
      <c r="N38" s="9">
        <v>0</v>
      </c>
      <c r="P38" s="9">
        <v>0</v>
      </c>
      <c r="R38" s="10">
        <v>0</v>
      </c>
      <c r="S38" s="10">
        <v>0</v>
      </c>
    </row>
    <row r="39" spans="2:19">
      <c r="B39" s="13" t="s">
        <v>1207</v>
      </c>
      <c r="C39" s="14"/>
      <c r="D39" s="13"/>
      <c r="E39" s="13"/>
      <c r="F39" s="13"/>
      <c r="G39" s="13"/>
      <c r="H39" s="13"/>
      <c r="I39" s="13"/>
      <c r="J39" s="14">
        <v>0</v>
      </c>
      <c r="K39" s="13"/>
      <c r="M39" s="16">
        <v>0</v>
      </c>
      <c r="N39" s="15">
        <v>0</v>
      </c>
      <c r="P39" s="15">
        <v>0</v>
      </c>
      <c r="R39" s="16">
        <v>0</v>
      </c>
      <c r="S39" s="16">
        <v>0</v>
      </c>
    </row>
    <row r="40" spans="2:19">
      <c r="B40" s="13" t="s">
        <v>1208</v>
      </c>
      <c r="C40" s="14"/>
      <c r="D40" s="13"/>
      <c r="E40" s="13"/>
      <c r="F40" s="13"/>
      <c r="G40" s="13"/>
      <c r="H40" s="13"/>
      <c r="I40" s="13"/>
      <c r="J40" s="14">
        <v>0</v>
      </c>
      <c r="K40" s="13"/>
      <c r="M40" s="16">
        <v>0</v>
      </c>
      <c r="N40" s="15">
        <v>0</v>
      </c>
      <c r="P40" s="15">
        <v>0</v>
      </c>
      <c r="R40" s="16">
        <v>0</v>
      </c>
      <c r="S40" s="16">
        <v>0</v>
      </c>
    </row>
    <row r="43" spans="2:19">
      <c r="B43" s="6" t="s">
        <v>145</v>
      </c>
      <c r="C43" s="17"/>
      <c r="D43" s="6"/>
      <c r="E43" s="6"/>
      <c r="F43" s="6"/>
      <c r="G43" s="6"/>
      <c r="H43" s="6"/>
      <c r="I43" s="6"/>
      <c r="K43" s="6"/>
    </row>
    <row r="47" spans="2:19" ht="13">
      <c r="B47" s="5" t="s">
        <v>86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4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7" width="15.7265625" customWidth="1"/>
    <col min="8" max="8" width="12.7265625" customWidth="1"/>
    <col min="9" max="9" width="9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1336</v>
      </c>
    </row>
    <row r="3" spans="2:13" ht="15.5">
      <c r="B3" s="1" t="s">
        <v>3</v>
      </c>
      <c r="C3" s="1" t="s">
        <v>4</v>
      </c>
    </row>
    <row r="4" spans="2:13" ht="15.5">
      <c r="B4" s="1" t="s">
        <v>5</v>
      </c>
      <c r="C4" s="1" t="s">
        <v>6</v>
      </c>
    </row>
    <row r="6" spans="2:13" ht="15.5">
      <c r="B6" s="2" t="s">
        <v>1156</v>
      </c>
    </row>
    <row r="7" spans="2:13" ht="15.5">
      <c r="B7" s="2" t="s">
        <v>631</v>
      </c>
    </row>
    <row r="8" spans="2:13" ht="13">
      <c r="B8" s="3" t="s">
        <v>88</v>
      </c>
      <c r="C8" s="3" t="s">
        <v>89</v>
      </c>
      <c r="D8" s="3" t="s">
        <v>207</v>
      </c>
      <c r="E8" s="3" t="s">
        <v>90</v>
      </c>
      <c r="F8" s="3" t="s">
        <v>208</v>
      </c>
      <c r="G8" s="3" t="s">
        <v>93</v>
      </c>
      <c r="H8" s="3" t="s">
        <v>151</v>
      </c>
      <c r="I8" s="3" t="s">
        <v>42</v>
      </c>
      <c r="J8" s="3" t="s">
        <v>1157</v>
      </c>
      <c r="K8" s="3" t="s">
        <v>153</v>
      </c>
      <c r="L8" s="3" t="s">
        <v>154</v>
      </c>
      <c r="M8" s="3" t="s">
        <v>155</v>
      </c>
    </row>
    <row r="9" spans="2:13" ht="13.5" thickBot="1">
      <c r="B9" s="4"/>
      <c r="C9" s="4"/>
      <c r="D9" s="4"/>
      <c r="E9" s="4"/>
      <c r="F9" s="4"/>
      <c r="G9" s="4"/>
      <c r="H9" s="4" t="s">
        <v>158</v>
      </c>
      <c r="I9" s="4" t="s">
        <v>159</v>
      </c>
      <c r="J9" s="4" t="s">
        <v>100</v>
      </c>
      <c r="K9" s="4" t="s">
        <v>99</v>
      </c>
      <c r="L9" s="4" t="s">
        <v>99</v>
      </c>
      <c r="M9" s="4" t="s">
        <v>99</v>
      </c>
    </row>
    <row r="11" spans="2:13" ht="13">
      <c r="B11" s="3" t="s">
        <v>632</v>
      </c>
      <c r="C11" s="12"/>
      <c r="D11" s="3"/>
      <c r="E11" s="3"/>
      <c r="F11" s="3"/>
      <c r="G11" s="3"/>
      <c r="H11" s="9">
        <v>13834</v>
      </c>
      <c r="J11" s="9">
        <v>47.3</v>
      </c>
      <c r="L11" s="10">
        <v>1</v>
      </c>
      <c r="M11" s="10">
        <v>2.0000000000000001E-4</v>
      </c>
    </row>
    <row r="12" spans="2:13" ht="13">
      <c r="B12" s="3" t="s">
        <v>102</v>
      </c>
      <c r="C12" s="12"/>
      <c r="D12" s="3"/>
      <c r="E12" s="3"/>
      <c r="F12" s="3"/>
      <c r="G12" s="3"/>
      <c r="H12" s="9">
        <v>394</v>
      </c>
      <c r="J12" s="9">
        <v>0</v>
      </c>
      <c r="L12" s="10">
        <v>0</v>
      </c>
      <c r="M12" s="10">
        <v>0</v>
      </c>
    </row>
    <row r="13" spans="2:13">
      <c r="B13" s="6" t="s">
        <v>1209</v>
      </c>
      <c r="C13" s="17">
        <v>1086206</v>
      </c>
      <c r="D13" s="6"/>
      <c r="E13" s="18">
        <v>520018136</v>
      </c>
      <c r="F13" s="6" t="s">
        <v>1186</v>
      </c>
      <c r="G13" s="6" t="s">
        <v>107</v>
      </c>
      <c r="H13" s="7">
        <v>394</v>
      </c>
      <c r="I13" s="7">
        <v>0.01</v>
      </c>
      <c r="J13" s="7">
        <v>0</v>
      </c>
      <c r="K13" s="8">
        <v>7.79E-6</v>
      </c>
      <c r="L13" s="8">
        <v>0</v>
      </c>
      <c r="M13" s="8">
        <v>0</v>
      </c>
    </row>
    <row r="14" spans="2:13" ht="13">
      <c r="B14" s="3" t="s">
        <v>132</v>
      </c>
      <c r="C14" s="12"/>
      <c r="D14" s="3"/>
      <c r="E14" s="3"/>
      <c r="F14" s="3"/>
      <c r="G14" s="3"/>
      <c r="H14" s="9">
        <v>13440</v>
      </c>
      <c r="J14" s="9">
        <v>47.3</v>
      </c>
      <c r="L14" s="10">
        <v>1</v>
      </c>
      <c r="M14" s="10">
        <v>2.0000000000000001E-4</v>
      </c>
    </row>
    <row r="15" spans="2:13">
      <c r="B15" s="13" t="s">
        <v>213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6" spans="2:13">
      <c r="B16" s="13" t="s">
        <v>214</v>
      </c>
      <c r="C16" s="14"/>
      <c r="D16" s="13"/>
      <c r="E16" s="13"/>
      <c r="F16" s="13"/>
      <c r="G16" s="13"/>
      <c r="H16" s="15">
        <v>13440</v>
      </c>
      <c r="J16" s="15">
        <v>47.3</v>
      </c>
      <c r="L16" s="16">
        <v>1</v>
      </c>
      <c r="M16" s="16">
        <v>2.0000000000000001E-4</v>
      </c>
    </row>
    <row r="17" spans="2:13">
      <c r="B17" s="6" t="s">
        <v>1210</v>
      </c>
      <c r="C17" s="17">
        <v>222101404</v>
      </c>
      <c r="D17" s="6" t="s">
        <v>568</v>
      </c>
      <c r="E17" s="6"/>
      <c r="F17" s="6" t="s">
        <v>742</v>
      </c>
      <c r="G17" s="6" t="s">
        <v>43</v>
      </c>
      <c r="H17" s="7">
        <v>13440</v>
      </c>
      <c r="I17" s="7">
        <v>100</v>
      </c>
      <c r="J17" s="7">
        <v>47.3</v>
      </c>
      <c r="K17" s="8">
        <v>0</v>
      </c>
      <c r="L17" s="8">
        <v>1</v>
      </c>
      <c r="M17" s="8">
        <v>2.0000000000000001E-4</v>
      </c>
    </row>
    <row r="20" spans="2:13">
      <c r="B20" s="6" t="s">
        <v>145</v>
      </c>
      <c r="C20" s="17"/>
      <c r="D20" s="6"/>
      <c r="E20" s="6"/>
      <c r="F20" s="6"/>
      <c r="G20" s="6"/>
    </row>
    <row r="24" spans="2:13" ht="13">
      <c r="B24" s="5" t="s">
        <v>86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30"/>
  <sheetViews>
    <sheetView rightToLeft="1" workbookViewId="0">
      <selection activeCell="C2" sqref="C2"/>
    </sheetView>
  </sheetViews>
  <sheetFormatPr defaultColWidth="9.1796875" defaultRowHeight="12.5"/>
  <cols>
    <col min="2" max="2" width="28.7265625" customWidth="1"/>
    <col min="3" max="3" width="15.7265625" customWidth="1"/>
    <col min="4" max="4" width="11.7265625" customWidth="1"/>
    <col min="5" max="5" width="14.7265625" customWidth="1"/>
    <col min="6" max="6" width="11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1336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1156</v>
      </c>
    </row>
    <row r="7" spans="2:11" ht="15.5">
      <c r="B7" s="2" t="s">
        <v>1211</v>
      </c>
    </row>
    <row r="8" spans="2:11" ht="13">
      <c r="B8" s="3" t="s">
        <v>88</v>
      </c>
      <c r="C8" s="3" t="s">
        <v>89</v>
      </c>
      <c r="D8" s="3" t="s">
        <v>93</v>
      </c>
      <c r="E8" s="3" t="s">
        <v>149</v>
      </c>
      <c r="F8" s="3" t="s">
        <v>151</v>
      </c>
      <c r="G8" s="3" t="s">
        <v>42</v>
      </c>
      <c r="H8" s="3" t="s">
        <v>1157</v>
      </c>
      <c r="I8" s="3" t="s">
        <v>153</v>
      </c>
      <c r="J8" s="3" t="s">
        <v>154</v>
      </c>
      <c r="K8" s="3" t="s">
        <v>155</v>
      </c>
    </row>
    <row r="9" spans="2:11" ht="13.5" thickBot="1">
      <c r="B9" s="4"/>
      <c r="C9" s="4"/>
      <c r="D9" s="4"/>
      <c r="E9" s="4" t="s">
        <v>156</v>
      </c>
      <c r="F9" s="4" t="s">
        <v>158</v>
      </c>
      <c r="G9" s="4" t="s">
        <v>159</v>
      </c>
      <c r="H9" s="4" t="s">
        <v>100</v>
      </c>
      <c r="I9" s="4" t="s">
        <v>99</v>
      </c>
      <c r="J9" s="4" t="s">
        <v>99</v>
      </c>
      <c r="K9" s="4" t="s">
        <v>99</v>
      </c>
    </row>
    <row r="11" spans="2:11" ht="13">
      <c r="B11" s="3" t="s">
        <v>1212</v>
      </c>
      <c r="C11" s="12"/>
      <c r="D11" s="3"/>
      <c r="E11" s="3"/>
      <c r="F11" s="9">
        <v>1668.6</v>
      </c>
      <c r="H11" s="9">
        <v>2970.46</v>
      </c>
      <c r="J11" s="10">
        <v>1</v>
      </c>
      <c r="K11" s="10">
        <v>1.17E-2</v>
      </c>
    </row>
    <row r="12" spans="2:11" ht="13">
      <c r="B12" s="3" t="s">
        <v>1213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1214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1215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1216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1217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 ht="13">
      <c r="B17" s="3" t="s">
        <v>1218</v>
      </c>
      <c r="C17" s="12"/>
      <c r="D17" s="3"/>
      <c r="E17" s="3"/>
      <c r="F17" s="9">
        <v>1668.6</v>
      </c>
      <c r="H17" s="9">
        <v>2970.46</v>
      </c>
      <c r="J17" s="10">
        <v>1</v>
      </c>
      <c r="K17" s="10">
        <v>1.17E-2</v>
      </c>
    </row>
    <row r="18" spans="2:11">
      <c r="B18" s="13" t="s">
        <v>1214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1215</v>
      </c>
      <c r="C19" s="14"/>
      <c r="D19" s="13"/>
      <c r="E19" s="13"/>
      <c r="F19" s="15">
        <v>1668.6</v>
      </c>
      <c r="H19" s="15">
        <v>2970.46</v>
      </c>
      <c r="J19" s="16">
        <v>1</v>
      </c>
      <c r="K19" s="16">
        <v>1.17E-2</v>
      </c>
    </row>
    <row r="20" spans="2:11">
      <c r="B20" s="6" t="s">
        <v>1219</v>
      </c>
      <c r="C20" s="17" t="s">
        <v>1220</v>
      </c>
      <c r="D20" s="6" t="s">
        <v>107</v>
      </c>
      <c r="E20" s="6"/>
      <c r="F20" s="7">
        <v>932.9</v>
      </c>
      <c r="G20" s="7">
        <v>180077.24</v>
      </c>
      <c r="H20" s="7">
        <v>1679.94</v>
      </c>
      <c r="I20" s="8">
        <v>0</v>
      </c>
      <c r="J20" s="8">
        <v>0.5655</v>
      </c>
      <c r="K20" s="8">
        <v>6.6E-3</v>
      </c>
    </row>
    <row r="21" spans="2:11">
      <c r="B21" s="6" t="s">
        <v>1221</v>
      </c>
      <c r="C21" s="17" t="s">
        <v>1222</v>
      </c>
      <c r="D21" s="6" t="s">
        <v>107</v>
      </c>
      <c r="E21" s="6"/>
      <c r="F21" s="7">
        <v>735.7</v>
      </c>
      <c r="G21" s="7">
        <v>175413.67</v>
      </c>
      <c r="H21" s="7">
        <v>1290.52</v>
      </c>
      <c r="I21" s="8">
        <v>0</v>
      </c>
      <c r="J21" s="8">
        <v>0.4345</v>
      </c>
      <c r="K21" s="8">
        <v>5.1000000000000004E-3</v>
      </c>
    </row>
    <row r="22" spans="2:11">
      <c r="B22" s="13" t="s">
        <v>1216</v>
      </c>
      <c r="C22" s="14"/>
      <c r="D22" s="13"/>
      <c r="E22" s="13"/>
      <c r="F22" s="15">
        <v>0</v>
      </c>
      <c r="H22" s="15">
        <v>0</v>
      </c>
      <c r="J22" s="16">
        <v>0</v>
      </c>
      <c r="K22" s="16">
        <v>0</v>
      </c>
    </row>
    <row r="23" spans="2:11">
      <c r="B23" s="13" t="s">
        <v>1217</v>
      </c>
      <c r="C23" s="14"/>
      <c r="D23" s="13"/>
      <c r="E23" s="13"/>
      <c r="F23" s="15">
        <v>0</v>
      </c>
      <c r="H23" s="15">
        <v>0</v>
      </c>
      <c r="J23" s="16">
        <v>0</v>
      </c>
      <c r="K23" s="16">
        <v>0</v>
      </c>
    </row>
    <row r="26" spans="2:11">
      <c r="B26" s="6" t="s">
        <v>145</v>
      </c>
      <c r="C26" s="17"/>
      <c r="D26" s="6"/>
      <c r="E26" s="6"/>
    </row>
    <row r="30" spans="2:11" ht="13">
      <c r="B30" s="5" t="s">
        <v>86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>
      <selection activeCell="C2" sqref="C2"/>
    </sheetView>
  </sheetViews>
  <sheetFormatPr defaultColWidth="9.1796875" defaultRowHeight="12.5"/>
  <cols>
    <col min="2" max="2" width="28.7265625" customWidth="1"/>
    <col min="3" max="3" width="12.7265625" customWidth="1"/>
    <col min="4" max="5" width="11.7265625" customWidth="1"/>
    <col min="6" max="6" width="14.7265625" customWidth="1"/>
    <col min="7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1336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1156</v>
      </c>
    </row>
    <row r="7" spans="2:12" ht="15.5">
      <c r="B7" s="2" t="s">
        <v>1223</v>
      </c>
    </row>
    <row r="8" spans="2:12" ht="13">
      <c r="B8" s="3" t="s">
        <v>88</v>
      </c>
      <c r="C8" s="3" t="s">
        <v>89</v>
      </c>
      <c r="D8" s="3" t="s">
        <v>208</v>
      </c>
      <c r="E8" s="3" t="s">
        <v>93</v>
      </c>
      <c r="F8" s="3" t="s">
        <v>149</v>
      </c>
      <c r="G8" s="3" t="s">
        <v>151</v>
      </c>
      <c r="H8" s="3" t="s">
        <v>42</v>
      </c>
      <c r="I8" s="3" t="s">
        <v>1157</v>
      </c>
      <c r="J8" s="3" t="s">
        <v>153</v>
      </c>
      <c r="K8" s="3" t="s">
        <v>154</v>
      </c>
      <c r="L8" s="3" t="s">
        <v>155</v>
      </c>
    </row>
    <row r="9" spans="2:12" ht="13.5" thickBot="1">
      <c r="B9" s="4"/>
      <c r="C9" s="4"/>
      <c r="D9" s="4"/>
      <c r="E9" s="4"/>
      <c r="F9" s="4" t="s">
        <v>156</v>
      </c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1110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1224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 ht="13">
      <c r="B13" s="3" t="s">
        <v>1225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145</v>
      </c>
      <c r="C16" s="17"/>
      <c r="D16" s="6"/>
      <c r="E16" s="6"/>
      <c r="F16" s="6"/>
    </row>
    <row r="20" spans="2:2" ht="13">
      <c r="B20" s="5" t="s">
        <v>86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>
      <selection activeCell="C2" sqref="C2"/>
    </sheetView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1336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1156</v>
      </c>
    </row>
    <row r="7" spans="2:12" ht="15.5">
      <c r="B7" s="2" t="s">
        <v>1226</v>
      </c>
    </row>
    <row r="8" spans="2:12" ht="13">
      <c r="B8" s="3" t="s">
        <v>88</v>
      </c>
      <c r="C8" s="3" t="s">
        <v>89</v>
      </c>
      <c r="D8" s="3" t="s">
        <v>208</v>
      </c>
      <c r="E8" s="3" t="s">
        <v>149</v>
      </c>
      <c r="F8" s="3" t="s">
        <v>93</v>
      </c>
      <c r="G8" s="3" t="s">
        <v>151</v>
      </c>
      <c r="H8" s="3" t="s">
        <v>42</v>
      </c>
      <c r="I8" s="3" t="s">
        <v>1157</v>
      </c>
      <c r="J8" s="3" t="s">
        <v>153</v>
      </c>
      <c r="K8" s="3" t="s">
        <v>154</v>
      </c>
      <c r="L8" s="3" t="s">
        <v>155</v>
      </c>
    </row>
    <row r="9" spans="2:12" ht="13.5" thickBot="1">
      <c r="B9" s="4"/>
      <c r="C9" s="4"/>
      <c r="D9" s="4"/>
      <c r="E9" s="4" t="s">
        <v>156</v>
      </c>
      <c r="F9" s="4"/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1118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1227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1119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1228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1229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1121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938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1230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1119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1122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1121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1123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938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145</v>
      </c>
      <c r="C26" s="17"/>
      <c r="D26" s="6"/>
      <c r="E26" s="6"/>
      <c r="F26" s="6"/>
    </row>
    <row r="30" spans="2:12" ht="13">
      <c r="B30" s="5" t="s">
        <v>86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1"/>
  <sheetViews>
    <sheetView rightToLeft="1" workbookViewId="0">
      <selection activeCell="C2" sqref="C2"/>
    </sheetView>
  </sheetViews>
  <sheetFormatPr defaultColWidth="9.1796875" defaultRowHeight="12.5"/>
  <cols>
    <col min="2" max="2" width="44.7265625" customWidth="1"/>
    <col min="3" max="3" width="16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1336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87</v>
      </c>
    </row>
    <row r="7" spans="2:12" ht="13">
      <c r="B7" s="3" t="s">
        <v>88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93</v>
      </c>
      <c r="H7" s="3" t="s">
        <v>94</v>
      </c>
      <c r="I7" s="3" t="s">
        <v>95</v>
      </c>
      <c r="J7" s="3" t="s">
        <v>96</v>
      </c>
      <c r="K7" s="3" t="s">
        <v>97</v>
      </c>
      <c r="L7" s="3" t="s">
        <v>98</v>
      </c>
    </row>
    <row r="8" spans="2:12" ht="13.5" thickBot="1">
      <c r="B8" s="4"/>
      <c r="C8" s="4"/>
      <c r="D8" s="4"/>
      <c r="E8" s="4"/>
      <c r="F8" s="4"/>
      <c r="G8" s="4"/>
      <c r="H8" s="4" t="s">
        <v>99</v>
      </c>
      <c r="I8" s="4" t="s">
        <v>99</v>
      </c>
      <c r="J8" s="4" t="s">
        <v>100</v>
      </c>
      <c r="K8" s="4" t="s">
        <v>99</v>
      </c>
      <c r="L8" s="4" t="s">
        <v>99</v>
      </c>
    </row>
    <row r="10" spans="2:12" ht="13">
      <c r="B10" s="3" t="s">
        <v>101</v>
      </c>
      <c r="C10" s="12"/>
      <c r="D10" s="3"/>
      <c r="E10" s="3"/>
      <c r="F10" s="3"/>
      <c r="G10" s="3"/>
      <c r="J10" s="9">
        <v>21865.38</v>
      </c>
      <c r="K10" s="10">
        <v>1</v>
      </c>
      <c r="L10" s="10">
        <v>8.5900000000000004E-2</v>
      </c>
    </row>
    <row r="11" spans="2:12" ht="13">
      <c r="B11" s="3" t="s">
        <v>102</v>
      </c>
      <c r="C11" s="12"/>
      <c r="D11" s="3"/>
      <c r="E11" s="3"/>
      <c r="F11" s="3"/>
      <c r="G11" s="3"/>
      <c r="I11" s="22"/>
      <c r="J11" s="9">
        <v>21917.67</v>
      </c>
      <c r="K11" s="10">
        <v>0.97960000000000003</v>
      </c>
      <c r="L11" s="10">
        <v>8.6099999999999996E-2</v>
      </c>
    </row>
    <row r="12" spans="2:12">
      <c r="B12" s="13" t="s">
        <v>103</v>
      </c>
      <c r="C12" s="14"/>
      <c r="D12" s="13"/>
      <c r="E12" s="13"/>
      <c r="F12" s="13"/>
      <c r="G12" s="13"/>
      <c r="J12" s="15">
        <v>11178.56</v>
      </c>
      <c r="K12" s="16">
        <v>0.49959999999999999</v>
      </c>
      <c r="L12" s="16">
        <v>4.3900000000000002E-2</v>
      </c>
    </row>
    <row r="13" spans="2:12">
      <c r="B13" s="6" t="s">
        <v>104</v>
      </c>
      <c r="C13" s="17">
        <v>4</v>
      </c>
      <c r="D13" s="18">
        <v>20</v>
      </c>
      <c r="E13" s="6" t="s">
        <v>105</v>
      </c>
      <c r="F13" s="6" t="s">
        <v>106</v>
      </c>
      <c r="G13" s="6" t="s">
        <v>107</v>
      </c>
      <c r="H13" s="19">
        <v>0</v>
      </c>
      <c r="J13" s="7">
        <v>11180.46</v>
      </c>
      <c r="K13" s="8">
        <v>0.49969999999999998</v>
      </c>
      <c r="L13" s="8">
        <v>4.3900000000000002E-2</v>
      </c>
    </row>
    <row r="14" spans="2:12">
      <c r="B14" s="6" t="s">
        <v>108</v>
      </c>
      <c r="C14" s="17">
        <v>419259239</v>
      </c>
      <c r="D14" s="18">
        <v>20</v>
      </c>
      <c r="E14" s="6" t="s">
        <v>105</v>
      </c>
      <c r="F14" s="6" t="s">
        <v>106</v>
      </c>
      <c r="G14" s="6" t="s">
        <v>107</v>
      </c>
      <c r="H14" s="19">
        <v>0</v>
      </c>
      <c r="J14" s="7">
        <v>-1.9</v>
      </c>
      <c r="K14" s="8">
        <v>-1E-4</v>
      </c>
      <c r="L14" s="8">
        <v>0</v>
      </c>
    </row>
    <row r="15" spans="2:12">
      <c r="B15" s="13" t="s">
        <v>109</v>
      </c>
      <c r="C15" s="14"/>
      <c r="D15" s="13"/>
      <c r="E15" s="13"/>
      <c r="F15" s="13"/>
      <c r="G15" s="13"/>
      <c r="J15" s="15">
        <v>8490.5400000000009</v>
      </c>
      <c r="K15" s="16">
        <v>0.3795</v>
      </c>
      <c r="L15" s="16">
        <v>3.3300000000000003E-2</v>
      </c>
    </row>
    <row r="16" spans="2:12">
      <c r="B16" s="6" t="s">
        <v>110</v>
      </c>
      <c r="C16" s="17">
        <v>3015</v>
      </c>
      <c r="D16" s="18">
        <v>20</v>
      </c>
      <c r="E16" s="6" t="s">
        <v>105</v>
      </c>
      <c r="F16" s="6" t="s">
        <v>106</v>
      </c>
      <c r="G16" s="6" t="s">
        <v>53</v>
      </c>
      <c r="H16" s="19">
        <v>0</v>
      </c>
      <c r="J16" s="7">
        <v>27.85</v>
      </c>
      <c r="K16" s="8">
        <v>1.1999999999999999E-3</v>
      </c>
      <c r="L16" s="8">
        <v>1E-4</v>
      </c>
    </row>
    <row r="17" spans="2:12">
      <c r="B17" s="6" t="s">
        <v>111</v>
      </c>
      <c r="C17" s="17">
        <v>3001</v>
      </c>
      <c r="D17" s="18">
        <v>20</v>
      </c>
      <c r="E17" s="6" t="s">
        <v>105</v>
      </c>
      <c r="F17" s="6" t="s">
        <v>106</v>
      </c>
      <c r="G17" s="6" t="s">
        <v>43</v>
      </c>
      <c r="H17" s="19">
        <v>0</v>
      </c>
      <c r="J17" s="7">
        <v>5680.65</v>
      </c>
      <c r="K17" s="8">
        <v>0.25390000000000001</v>
      </c>
      <c r="L17" s="8">
        <v>2.23E-2</v>
      </c>
    </row>
    <row r="18" spans="2:12">
      <c r="B18" s="6" t="s">
        <v>112</v>
      </c>
      <c r="C18" s="17">
        <v>3032</v>
      </c>
      <c r="D18" s="18">
        <v>20</v>
      </c>
      <c r="E18" s="6" t="s">
        <v>105</v>
      </c>
      <c r="F18" s="6" t="s">
        <v>106</v>
      </c>
      <c r="G18" s="6" t="s">
        <v>70</v>
      </c>
      <c r="H18" s="19">
        <v>0</v>
      </c>
      <c r="J18" s="7">
        <v>777.9</v>
      </c>
      <c r="K18" s="8">
        <v>3.4799999999999998E-2</v>
      </c>
      <c r="L18" s="8">
        <v>3.0999999999999999E-3</v>
      </c>
    </row>
    <row r="19" spans="2:12">
      <c r="B19" s="6" t="s">
        <v>112</v>
      </c>
      <c r="C19" s="17">
        <v>5032</v>
      </c>
      <c r="D19" s="18">
        <v>20</v>
      </c>
      <c r="E19" s="6" t="s">
        <v>105</v>
      </c>
      <c r="F19" s="6" t="s">
        <v>106</v>
      </c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113</v>
      </c>
      <c r="C20" s="17">
        <v>3010</v>
      </c>
      <c r="D20" s="18">
        <v>20</v>
      </c>
      <c r="E20" s="6" t="s">
        <v>105</v>
      </c>
      <c r="F20" s="6" t="s">
        <v>106</v>
      </c>
      <c r="G20" s="6" t="s">
        <v>48</v>
      </c>
      <c r="H20" s="19">
        <v>0</v>
      </c>
      <c r="J20" s="7">
        <v>370.22</v>
      </c>
      <c r="K20" s="8">
        <v>1.6500000000000001E-2</v>
      </c>
      <c r="L20" s="8">
        <v>1.5E-3</v>
      </c>
    </row>
    <row r="21" spans="2:12">
      <c r="B21" s="6" t="s">
        <v>114</v>
      </c>
      <c r="C21" s="17">
        <v>3002</v>
      </c>
      <c r="D21" s="18">
        <v>20</v>
      </c>
      <c r="E21" s="6" t="s">
        <v>105</v>
      </c>
      <c r="F21" s="6" t="s">
        <v>106</v>
      </c>
      <c r="G21" s="6" t="s">
        <v>44</v>
      </c>
      <c r="H21" s="19">
        <v>0</v>
      </c>
      <c r="J21" s="7">
        <v>406.14</v>
      </c>
      <c r="K21" s="8">
        <v>1.8200000000000001E-2</v>
      </c>
      <c r="L21" s="8">
        <v>1.6000000000000001E-3</v>
      </c>
    </row>
    <row r="22" spans="2:12">
      <c r="B22" s="6" t="s">
        <v>115</v>
      </c>
      <c r="C22" s="17">
        <v>5002</v>
      </c>
      <c r="D22" s="18">
        <v>20</v>
      </c>
      <c r="E22" s="6" t="s">
        <v>105</v>
      </c>
      <c r="F22" s="6" t="s">
        <v>106</v>
      </c>
      <c r="G22" s="6" t="s">
        <v>44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116</v>
      </c>
      <c r="C23" s="17">
        <v>3013</v>
      </c>
      <c r="D23" s="18">
        <v>20</v>
      </c>
      <c r="E23" s="6" t="s">
        <v>105</v>
      </c>
      <c r="F23" s="6" t="s">
        <v>106</v>
      </c>
      <c r="G23" s="6" t="s">
        <v>51</v>
      </c>
      <c r="H23" s="19">
        <v>0</v>
      </c>
      <c r="J23" s="7">
        <v>177.89</v>
      </c>
      <c r="K23" s="8">
        <v>8.0000000000000002E-3</v>
      </c>
      <c r="L23" s="8">
        <v>6.9999999999999999E-4</v>
      </c>
    </row>
    <row r="24" spans="2:12">
      <c r="B24" s="6" t="s">
        <v>117</v>
      </c>
      <c r="C24" s="17">
        <v>5013</v>
      </c>
      <c r="D24" s="18">
        <v>20</v>
      </c>
      <c r="E24" s="6" t="s">
        <v>105</v>
      </c>
      <c r="F24" s="6" t="s">
        <v>106</v>
      </c>
      <c r="G24" s="6" t="s">
        <v>51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118</v>
      </c>
      <c r="C25" s="17">
        <v>3018</v>
      </c>
      <c r="D25" s="18">
        <v>20</v>
      </c>
      <c r="E25" s="6" t="s">
        <v>105</v>
      </c>
      <c r="F25" s="6" t="s">
        <v>106</v>
      </c>
      <c r="G25" s="6" t="s">
        <v>56</v>
      </c>
      <c r="H25" s="19">
        <v>0</v>
      </c>
      <c r="J25" s="7">
        <v>6.55</v>
      </c>
      <c r="K25" s="8">
        <v>2.9999999999999997E-4</v>
      </c>
      <c r="L25" s="8">
        <v>0</v>
      </c>
    </row>
    <row r="26" spans="2:12">
      <c r="B26" s="6" t="s">
        <v>119</v>
      </c>
      <c r="C26" s="17">
        <v>3007</v>
      </c>
      <c r="D26" s="18">
        <v>20</v>
      </c>
      <c r="E26" s="6" t="s">
        <v>105</v>
      </c>
      <c r="F26" s="6" t="s">
        <v>106</v>
      </c>
      <c r="G26" s="6" t="s">
        <v>46</v>
      </c>
      <c r="H26" s="19">
        <v>0</v>
      </c>
      <c r="J26" s="7">
        <v>479.24</v>
      </c>
      <c r="K26" s="8">
        <v>2.1399999999999999E-2</v>
      </c>
      <c r="L26" s="8">
        <v>1.9E-3</v>
      </c>
    </row>
    <row r="27" spans="2:12">
      <c r="B27" s="6" t="s">
        <v>120</v>
      </c>
      <c r="C27" s="17">
        <v>3004</v>
      </c>
      <c r="D27" s="18">
        <v>20</v>
      </c>
      <c r="E27" s="6" t="s">
        <v>105</v>
      </c>
      <c r="F27" s="6" t="s">
        <v>106</v>
      </c>
      <c r="G27" s="6" t="s">
        <v>45</v>
      </c>
      <c r="H27" s="19">
        <v>0</v>
      </c>
      <c r="J27" s="7">
        <v>564.1</v>
      </c>
      <c r="K27" s="8">
        <v>2.52E-2</v>
      </c>
      <c r="L27" s="8">
        <v>2.2000000000000001E-3</v>
      </c>
    </row>
    <row r="28" spans="2:12">
      <c r="B28" s="13" t="s">
        <v>121</v>
      </c>
      <c r="C28" s="14"/>
      <c r="D28" s="13"/>
      <c r="E28" s="13"/>
      <c r="F28" s="13"/>
      <c r="G28" s="13"/>
      <c r="J28" s="15">
        <v>425.98</v>
      </c>
      <c r="K28" s="16">
        <v>1.9E-2</v>
      </c>
      <c r="L28" s="16">
        <v>1.6999999999999999E-3</v>
      </c>
    </row>
    <row r="29" spans="2:12">
      <c r="B29" s="6" t="s">
        <v>122</v>
      </c>
      <c r="C29" s="17">
        <v>100130310</v>
      </c>
      <c r="D29" s="18">
        <v>20</v>
      </c>
      <c r="E29" s="6" t="s">
        <v>105</v>
      </c>
      <c r="F29" s="6" t="s">
        <v>106</v>
      </c>
      <c r="G29" s="6" t="s">
        <v>107</v>
      </c>
      <c r="H29" s="19">
        <v>0</v>
      </c>
      <c r="J29" s="7">
        <v>28.3</v>
      </c>
      <c r="K29" s="8">
        <v>1.2999999999999999E-3</v>
      </c>
      <c r="L29" s="8">
        <v>1E-4</v>
      </c>
    </row>
    <row r="30" spans="2:12">
      <c r="B30" s="6" t="s">
        <v>122</v>
      </c>
      <c r="C30" s="17">
        <v>100130250</v>
      </c>
      <c r="D30" s="18">
        <v>20</v>
      </c>
      <c r="E30" s="6" t="s">
        <v>105</v>
      </c>
      <c r="F30" s="6" t="s">
        <v>106</v>
      </c>
      <c r="G30" s="6" t="s">
        <v>107</v>
      </c>
      <c r="H30" s="19">
        <v>0</v>
      </c>
      <c r="J30" s="7">
        <v>36.44</v>
      </c>
      <c r="K30" s="8">
        <v>1.6000000000000001E-3</v>
      </c>
      <c r="L30" s="8">
        <v>1E-4</v>
      </c>
    </row>
    <row r="31" spans="2:12">
      <c r="B31" s="6" t="s">
        <v>122</v>
      </c>
      <c r="C31" s="17">
        <v>100130280</v>
      </c>
      <c r="D31" s="18">
        <v>20</v>
      </c>
      <c r="E31" s="6" t="s">
        <v>105</v>
      </c>
      <c r="F31" s="6" t="s">
        <v>106</v>
      </c>
      <c r="G31" s="6" t="s">
        <v>107</v>
      </c>
      <c r="H31" s="19">
        <v>0</v>
      </c>
      <c r="J31" s="7">
        <v>5.31</v>
      </c>
      <c r="K31" s="8">
        <v>2.0000000000000001E-4</v>
      </c>
      <c r="L31" s="8">
        <v>0</v>
      </c>
    </row>
    <row r="32" spans="2:12">
      <c r="B32" s="6" t="s">
        <v>122</v>
      </c>
      <c r="C32" s="17">
        <v>100130300</v>
      </c>
      <c r="D32" s="18">
        <v>20</v>
      </c>
      <c r="E32" s="6" t="s">
        <v>105</v>
      </c>
      <c r="F32" s="6" t="s">
        <v>106</v>
      </c>
      <c r="G32" s="6" t="s">
        <v>107</v>
      </c>
      <c r="H32" s="19">
        <v>0</v>
      </c>
      <c r="J32" s="7">
        <v>81.849999999999994</v>
      </c>
      <c r="K32" s="8">
        <v>3.7000000000000002E-3</v>
      </c>
      <c r="L32" s="8">
        <v>2.9999999999999997E-4</v>
      </c>
    </row>
    <row r="33" spans="2:12">
      <c r="B33" s="6" t="s">
        <v>122</v>
      </c>
      <c r="C33" s="17">
        <v>100130350</v>
      </c>
      <c r="D33" s="18">
        <v>20</v>
      </c>
      <c r="E33" s="6" t="s">
        <v>105</v>
      </c>
      <c r="F33" s="6" t="s">
        <v>106</v>
      </c>
      <c r="G33" s="6" t="s">
        <v>107</v>
      </c>
      <c r="H33" s="19">
        <v>0</v>
      </c>
      <c r="J33" s="7">
        <v>4.66</v>
      </c>
      <c r="K33" s="8">
        <v>2.0000000000000001E-4</v>
      </c>
      <c r="L33" s="8">
        <v>0</v>
      </c>
    </row>
    <row r="34" spans="2:12">
      <c r="B34" s="6" t="s">
        <v>122</v>
      </c>
      <c r="C34" s="17">
        <v>100130180</v>
      </c>
      <c r="D34" s="18">
        <v>20</v>
      </c>
      <c r="E34" s="6" t="s">
        <v>105</v>
      </c>
      <c r="F34" s="6" t="s">
        <v>106</v>
      </c>
      <c r="G34" s="6" t="s">
        <v>107</v>
      </c>
      <c r="H34" s="19">
        <v>0</v>
      </c>
      <c r="J34" s="7">
        <v>6.55</v>
      </c>
      <c r="K34" s="8">
        <v>2.9999999999999997E-4</v>
      </c>
      <c r="L34" s="8">
        <v>0</v>
      </c>
    </row>
    <row r="35" spans="2:12">
      <c r="B35" s="6" t="s">
        <v>122</v>
      </c>
      <c r="C35" s="17">
        <v>100130200</v>
      </c>
      <c r="D35" s="18">
        <v>20</v>
      </c>
      <c r="E35" s="6" t="s">
        <v>105</v>
      </c>
      <c r="F35" s="6" t="s">
        <v>106</v>
      </c>
      <c r="G35" s="6" t="s">
        <v>107</v>
      </c>
      <c r="H35" s="19">
        <v>0</v>
      </c>
      <c r="J35" s="7">
        <v>1.8</v>
      </c>
      <c r="K35" s="8">
        <v>1E-4</v>
      </c>
      <c r="L35" s="8">
        <v>0</v>
      </c>
    </row>
    <row r="36" spans="2:12">
      <c r="B36" s="6" t="s">
        <v>122</v>
      </c>
      <c r="C36" s="17">
        <v>100130240</v>
      </c>
      <c r="D36" s="18">
        <v>20</v>
      </c>
      <c r="E36" s="6" t="s">
        <v>105</v>
      </c>
      <c r="F36" s="6" t="s">
        <v>106</v>
      </c>
      <c r="G36" s="6" t="s">
        <v>107</v>
      </c>
      <c r="H36" s="19">
        <v>0</v>
      </c>
      <c r="J36" s="7">
        <v>212.37</v>
      </c>
      <c r="K36" s="8">
        <v>9.4999999999999998E-3</v>
      </c>
      <c r="L36" s="8">
        <v>8.0000000000000004E-4</v>
      </c>
    </row>
    <row r="37" spans="2:12">
      <c r="B37" s="6" t="s">
        <v>122</v>
      </c>
      <c r="C37" s="17">
        <v>100130170</v>
      </c>
      <c r="D37" s="18">
        <v>20</v>
      </c>
      <c r="E37" s="6" t="s">
        <v>105</v>
      </c>
      <c r="F37" s="6" t="s">
        <v>106</v>
      </c>
      <c r="G37" s="6" t="s">
        <v>107</v>
      </c>
      <c r="H37" s="19">
        <v>0</v>
      </c>
      <c r="J37" s="7">
        <v>48.69</v>
      </c>
      <c r="K37" s="8">
        <v>2.2000000000000001E-3</v>
      </c>
      <c r="L37" s="8">
        <v>2.0000000000000001E-4</v>
      </c>
    </row>
    <row r="38" spans="2:12">
      <c r="B38" s="13" t="s">
        <v>123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125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126</v>
      </c>
      <c r="C41" s="14"/>
      <c r="D41" s="13"/>
      <c r="E41" s="13"/>
      <c r="F41" s="13"/>
      <c r="G41" s="13"/>
      <c r="J41" s="15">
        <v>1822.6</v>
      </c>
      <c r="K41" s="16">
        <v>8.1500000000000003E-2</v>
      </c>
      <c r="L41" s="16">
        <v>7.1999999999999998E-3</v>
      </c>
    </row>
    <row r="42" spans="2:12">
      <c r="B42" s="6" t="s">
        <v>127</v>
      </c>
      <c r="C42" s="17">
        <v>327064</v>
      </c>
      <c r="D42" s="18">
        <v>20</v>
      </c>
      <c r="E42" s="6" t="s">
        <v>105</v>
      </c>
      <c r="F42" s="6" t="s">
        <v>106</v>
      </c>
      <c r="G42" s="6" t="s">
        <v>48</v>
      </c>
      <c r="H42" s="19">
        <v>0</v>
      </c>
      <c r="J42" s="7">
        <v>-82.01</v>
      </c>
      <c r="K42" s="8">
        <v>-3.7000000000000002E-3</v>
      </c>
      <c r="L42" s="8">
        <v>-2.9999999999999997E-4</v>
      </c>
    </row>
    <row r="43" spans="2:12">
      <c r="B43" s="6" t="s">
        <v>128</v>
      </c>
      <c r="C43" s="17">
        <v>327114</v>
      </c>
      <c r="D43" s="18">
        <v>20</v>
      </c>
      <c r="E43" s="6" t="s">
        <v>105</v>
      </c>
      <c r="F43" s="6" t="s">
        <v>106</v>
      </c>
      <c r="G43" s="6" t="s">
        <v>45</v>
      </c>
      <c r="H43" s="19">
        <v>0</v>
      </c>
      <c r="J43" s="7">
        <v>-189.27</v>
      </c>
      <c r="K43" s="8">
        <v>-8.5000000000000006E-3</v>
      </c>
      <c r="L43" s="8">
        <v>-6.9999999999999999E-4</v>
      </c>
    </row>
    <row r="44" spans="2:12">
      <c r="B44" s="6" t="s">
        <v>129</v>
      </c>
      <c r="C44" s="17">
        <v>327072</v>
      </c>
      <c r="D44" s="18">
        <v>20</v>
      </c>
      <c r="E44" s="6" t="s">
        <v>105</v>
      </c>
      <c r="F44" s="6" t="s">
        <v>106</v>
      </c>
      <c r="G44" s="6" t="s">
        <v>44</v>
      </c>
      <c r="H44" s="19">
        <v>0</v>
      </c>
      <c r="J44" s="7">
        <v>226.47</v>
      </c>
      <c r="K44" s="8">
        <v>1.01E-2</v>
      </c>
      <c r="L44" s="8">
        <v>8.9999999999999998E-4</v>
      </c>
    </row>
    <row r="45" spans="2:12">
      <c r="B45" s="6" t="s">
        <v>130</v>
      </c>
      <c r="C45" s="17">
        <v>415323</v>
      </c>
      <c r="D45" s="18">
        <v>20</v>
      </c>
      <c r="E45" s="6" t="s">
        <v>105</v>
      </c>
      <c r="F45" s="6" t="s">
        <v>106</v>
      </c>
      <c r="G45" s="6" t="s">
        <v>43</v>
      </c>
      <c r="H45" s="19">
        <v>0</v>
      </c>
      <c r="J45" s="7">
        <v>1302.33</v>
      </c>
      <c r="K45" s="8">
        <v>5.8200000000000002E-2</v>
      </c>
      <c r="L45" s="8">
        <v>5.1000000000000004E-3</v>
      </c>
    </row>
    <row r="46" spans="2:12">
      <c r="B46" s="6" t="s">
        <v>131</v>
      </c>
      <c r="C46" s="17">
        <v>369041</v>
      </c>
      <c r="D46" s="18">
        <v>20</v>
      </c>
      <c r="E46" s="6" t="s">
        <v>105</v>
      </c>
      <c r="F46" s="6" t="s">
        <v>106</v>
      </c>
      <c r="G46" s="6" t="s">
        <v>48</v>
      </c>
      <c r="H46" s="19">
        <v>0</v>
      </c>
      <c r="J46" s="7">
        <v>565.08000000000004</v>
      </c>
      <c r="K46" s="8">
        <v>2.53E-2</v>
      </c>
      <c r="L46" s="8">
        <v>2.2000000000000001E-3</v>
      </c>
    </row>
    <row r="47" spans="2:12" ht="13">
      <c r="B47" s="3" t="s">
        <v>132</v>
      </c>
      <c r="C47" s="12"/>
      <c r="D47" s="3"/>
      <c r="E47" s="3"/>
      <c r="F47" s="3"/>
      <c r="G47" s="3"/>
      <c r="J47" s="9">
        <f>J49</f>
        <v>-52.29</v>
      </c>
      <c r="K47" s="10">
        <v>2.0400000000000001E-2</v>
      </c>
      <c r="L47" s="10">
        <v>-2.0000000000000001E-4</v>
      </c>
    </row>
    <row r="48" spans="2:12">
      <c r="B48" s="13" t="s">
        <v>109</v>
      </c>
      <c r="C48" s="14"/>
      <c r="D48" s="13"/>
      <c r="E48" s="13"/>
      <c r="F48" s="13"/>
      <c r="G48" s="13"/>
      <c r="J48" s="15">
        <v>0</v>
      </c>
      <c r="K48" s="16">
        <v>0</v>
      </c>
      <c r="L48" s="16">
        <v>0</v>
      </c>
    </row>
    <row r="49" spans="2:12">
      <c r="B49" s="13" t="s">
        <v>126</v>
      </c>
      <c r="C49" s="14"/>
      <c r="D49" s="13"/>
      <c r="E49" s="13"/>
      <c r="F49" s="13"/>
      <c r="G49" s="13"/>
      <c r="J49" s="15">
        <v>-52.29</v>
      </c>
      <c r="K49" s="16">
        <v>2.0400000000000001E-2</v>
      </c>
      <c r="L49" s="16">
        <v>-2.0000000000000001E-4</v>
      </c>
    </row>
    <row r="50" spans="2:12">
      <c r="B50" s="6" t="s">
        <v>133</v>
      </c>
      <c r="C50" s="17" t="s">
        <v>134</v>
      </c>
      <c r="D50" s="18">
        <v>20</v>
      </c>
      <c r="E50" s="6" t="s">
        <v>135</v>
      </c>
      <c r="F50" s="6" t="s">
        <v>136</v>
      </c>
      <c r="G50" s="6" t="s">
        <v>48</v>
      </c>
      <c r="H50" s="19">
        <v>0</v>
      </c>
      <c r="J50" s="7">
        <v>-23.314</v>
      </c>
      <c r="K50" s="8">
        <v>0</v>
      </c>
      <c r="L50" s="8">
        <v>-1E-4</v>
      </c>
    </row>
    <row r="51" spans="2:12">
      <c r="B51" s="6" t="s">
        <v>137</v>
      </c>
      <c r="C51" s="17" t="s">
        <v>138</v>
      </c>
      <c r="D51" s="18">
        <v>20</v>
      </c>
      <c r="E51" s="6" t="s">
        <v>135</v>
      </c>
      <c r="F51" s="6" t="s">
        <v>136</v>
      </c>
      <c r="G51" s="6" t="s">
        <v>44</v>
      </c>
      <c r="H51" s="19">
        <v>0</v>
      </c>
      <c r="J51" s="7">
        <v>-179.0077</v>
      </c>
      <c r="K51" s="8">
        <v>0</v>
      </c>
      <c r="L51" s="8">
        <v>-6.9999999999999999E-4</v>
      </c>
    </row>
    <row r="52" spans="2:12">
      <c r="B52" s="6" t="s">
        <v>139</v>
      </c>
      <c r="C52" s="17" t="s">
        <v>140</v>
      </c>
      <c r="D52" s="18">
        <v>20</v>
      </c>
      <c r="E52" s="6" t="s">
        <v>135</v>
      </c>
      <c r="F52" s="6" t="s">
        <v>136</v>
      </c>
      <c r="G52" s="6" t="s">
        <v>43</v>
      </c>
      <c r="H52" s="19">
        <v>0</v>
      </c>
      <c r="J52" s="7">
        <v>-331.63499999999999</v>
      </c>
      <c r="K52" s="8">
        <v>0</v>
      </c>
      <c r="L52" s="8">
        <v>-1.2999999999999999E-3</v>
      </c>
    </row>
    <row r="53" spans="2:12">
      <c r="B53" s="6" t="s">
        <v>141</v>
      </c>
      <c r="C53" s="17" t="s">
        <v>142</v>
      </c>
      <c r="D53" s="18">
        <v>20</v>
      </c>
      <c r="E53" s="6" t="s">
        <v>135</v>
      </c>
      <c r="F53" s="6" t="s">
        <v>136</v>
      </c>
      <c r="G53" s="6" t="s">
        <v>45</v>
      </c>
      <c r="H53" s="19">
        <v>0</v>
      </c>
      <c r="J53" s="7">
        <v>24.196000000000002</v>
      </c>
      <c r="K53" s="8">
        <v>0</v>
      </c>
      <c r="L53" s="8">
        <v>1E-4</v>
      </c>
    </row>
    <row r="54" spans="2:12">
      <c r="B54" s="6" t="s">
        <v>143</v>
      </c>
      <c r="C54" s="17">
        <v>419260005</v>
      </c>
      <c r="D54" s="6"/>
      <c r="E54" s="6" t="s">
        <v>144</v>
      </c>
      <c r="F54" s="6"/>
      <c r="G54" s="6" t="s">
        <v>43</v>
      </c>
      <c r="H54" s="19">
        <v>0</v>
      </c>
      <c r="J54" s="7">
        <v>457.47</v>
      </c>
      <c r="K54" s="8">
        <v>2.0400000000000001E-2</v>
      </c>
      <c r="L54" s="8" t="e">
        <f>J54/'סכום נכסי הקרן'!#REF!</f>
        <v>#REF!</v>
      </c>
    </row>
    <row r="57" spans="2:12">
      <c r="B57" s="6" t="s">
        <v>145</v>
      </c>
      <c r="C57" s="17"/>
      <c r="D57" s="6"/>
      <c r="E57" s="6"/>
      <c r="F57" s="6"/>
      <c r="G57" s="6"/>
    </row>
    <row r="61" spans="2:12" ht="13">
      <c r="B61" s="5" t="s">
        <v>86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0"/>
  <sheetViews>
    <sheetView rightToLeft="1" workbookViewId="0">
      <selection activeCell="C2" sqref="C2"/>
    </sheetView>
  </sheetViews>
  <sheetFormatPr defaultColWidth="9.1796875" defaultRowHeight="12.5"/>
  <cols>
    <col min="2" max="2" width="44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6.7265625" customWidth="1"/>
    <col min="8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1336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1156</v>
      </c>
    </row>
    <row r="7" spans="2:11" ht="15.5">
      <c r="B7" s="2" t="s">
        <v>1231</v>
      </c>
    </row>
    <row r="8" spans="2:11" ht="13">
      <c r="B8" s="3" t="s">
        <v>88</v>
      </c>
      <c r="C8" s="3" t="s">
        <v>89</v>
      </c>
      <c r="D8" s="3" t="s">
        <v>208</v>
      </c>
      <c r="E8" s="3" t="s">
        <v>149</v>
      </c>
      <c r="F8" s="3" t="s">
        <v>93</v>
      </c>
      <c r="G8" s="3" t="s">
        <v>151</v>
      </c>
      <c r="H8" s="3" t="s">
        <v>42</v>
      </c>
      <c r="I8" s="3" t="s">
        <v>1157</v>
      </c>
      <c r="J8" s="3" t="s">
        <v>154</v>
      </c>
      <c r="K8" s="3" t="s">
        <v>155</v>
      </c>
    </row>
    <row r="9" spans="2:11" ht="13.5" thickBot="1">
      <c r="B9" s="4"/>
      <c r="C9" s="4"/>
      <c r="D9" s="4"/>
      <c r="E9" s="4" t="s">
        <v>156</v>
      </c>
      <c r="F9" s="4"/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</row>
    <row r="11" spans="2:11" ht="13">
      <c r="B11" s="3" t="s">
        <v>1125</v>
      </c>
      <c r="C11" s="12"/>
      <c r="D11" s="3"/>
      <c r="E11" s="3"/>
      <c r="F11" s="3"/>
      <c r="G11" s="9">
        <v>-8306847</v>
      </c>
      <c r="I11" s="9">
        <v>-1348.48</v>
      </c>
      <c r="J11" s="10">
        <v>1</v>
      </c>
      <c r="K11" s="10">
        <v>-5.3E-3</v>
      </c>
    </row>
    <row r="12" spans="2:11" ht="13">
      <c r="B12" s="3" t="s">
        <v>1232</v>
      </c>
      <c r="C12" s="12"/>
      <c r="D12" s="3"/>
      <c r="E12" s="3"/>
      <c r="F12" s="3"/>
      <c r="G12" s="9">
        <v>-8488497</v>
      </c>
      <c r="I12" s="9">
        <v>-1307.08</v>
      </c>
      <c r="J12" s="10">
        <v>0.96930000000000005</v>
      </c>
      <c r="K12" s="10">
        <v>-5.1000000000000004E-3</v>
      </c>
    </row>
    <row r="13" spans="2:11">
      <c r="B13" s="13" t="s">
        <v>1119</v>
      </c>
      <c r="C13" s="14"/>
      <c r="D13" s="13"/>
      <c r="E13" s="13"/>
      <c r="F13" s="13"/>
      <c r="G13" s="15">
        <v>91</v>
      </c>
      <c r="I13" s="15">
        <v>-8.65</v>
      </c>
      <c r="J13" s="16">
        <v>6.4000000000000003E-3</v>
      </c>
      <c r="K13" s="16">
        <v>0</v>
      </c>
    </row>
    <row r="14" spans="2:11">
      <c r="B14" s="6" t="s">
        <v>1233</v>
      </c>
      <c r="C14" s="17">
        <v>777108481</v>
      </c>
      <c r="D14" s="6" t="s">
        <v>1130</v>
      </c>
      <c r="E14" s="6" t="s">
        <v>1234</v>
      </c>
      <c r="F14" s="6" t="s">
        <v>43</v>
      </c>
      <c r="G14" s="7">
        <v>91</v>
      </c>
      <c r="H14" s="7">
        <v>-2700.37</v>
      </c>
      <c r="I14" s="7">
        <v>-8.65</v>
      </c>
      <c r="J14" s="8">
        <v>6.4000000000000003E-3</v>
      </c>
      <c r="K14" s="8">
        <v>0</v>
      </c>
    </row>
    <row r="15" spans="2:11">
      <c r="B15" s="13" t="s">
        <v>1228</v>
      </c>
      <c r="C15" s="14"/>
      <c r="D15" s="13"/>
      <c r="E15" s="13"/>
      <c r="F15" s="13"/>
      <c r="G15" s="15">
        <v>-7359685</v>
      </c>
      <c r="I15" s="15">
        <v>-1180.83</v>
      </c>
      <c r="J15" s="16">
        <v>0.87570000000000003</v>
      </c>
      <c r="K15" s="16">
        <v>-4.5999999999999999E-3</v>
      </c>
    </row>
    <row r="16" spans="2:11">
      <c r="B16" s="6" t="s">
        <v>1235</v>
      </c>
      <c r="C16" s="17">
        <v>777108374</v>
      </c>
      <c r="D16" s="6" t="s">
        <v>1130</v>
      </c>
      <c r="E16" s="6" t="s">
        <v>1236</v>
      </c>
      <c r="F16" s="6" t="s">
        <v>107</v>
      </c>
      <c r="G16" s="7">
        <v>194000</v>
      </c>
      <c r="H16" s="7">
        <v>7.74</v>
      </c>
      <c r="I16" s="7">
        <v>15.01</v>
      </c>
      <c r="J16" s="8">
        <v>-1.11E-2</v>
      </c>
      <c r="K16" s="8">
        <v>1E-4</v>
      </c>
    </row>
    <row r="17" spans="2:11">
      <c r="B17" s="6" t="s">
        <v>1237</v>
      </c>
      <c r="C17" s="17">
        <v>777108309</v>
      </c>
      <c r="D17" s="6" t="s">
        <v>1130</v>
      </c>
      <c r="E17" s="6" t="s">
        <v>1238</v>
      </c>
      <c r="F17" s="6" t="s">
        <v>107</v>
      </c>
      <c r="G17" s="7">
        <v>1408500</v>
      </c>
      <c r="H17" s="7">
        <v>0.54</v>
      </c>
      <c r="I17" s="7">
        <v>7.55</v>
      </c>
      <c r="J17" s="8">
        <v>-5.5999999999999999E-3</v>
      </c>
      <c r="K17" s="8">
        <v>0</v>
      </c>
    </row>
    <row r="18" spans="2:11">
      <c r="B18" s="6" t="s">
        <v>1239</v>
      </c>
      <c r="C18" s="17">
        <v>777108382</v>
      </c>
      <c r="D18" s="6" t="s">
        <v>1130</v>
      </c>
      <c r="E18" s="6" t="s">
        <v>1236</v>
      </c>
      <c r="F18" s="6" t="s">
        <v>107</v>
      </c>
      <c r="G18" s="7">
        <v>194000</v>
      </c>
      <c r="H18" s="7">
        <v>6.3</v>
      </c>
      <c r="I18" s="7">
        <v>12.22</v>
      </c>
      <c r="J18" s="8">
        <v>-9.1000000000000004E-3</v>
      </c>
      <c r="K18" s="8">
        <v>0</v>
      </c>
    </row>
    <row r="19" spans="2:11">
      <c r="B19" s="6" t="s">
        <v>1240</v>
      </c>
      <c r="C19" s="17">
        <v>462506577</v>
      </c>
      <c r="D19" s="6" t="s">
        <v>1130</v>
      </c>
      <c r="E19" s="6" t="s">
        <v>1241</v>
      </c>
      <c r="F19" s="6" t="s">
        <v>107</v>
      </c>
      <c r="G19" s="7">
        <v>-300000</v>
      </c>
      <c r="H19" s="7">
        <v>13.35</v>
      </c>
      <c r="I19" s="7">
        <v>-40.049999999999997</v>
      </c>
      <c r="J19" s="8">
        <v>2.9700000000000001E-2</v>
      </c>
      <c r="K19" s="8">
        <v>-2.0000000000000001E-4</v>
      </c>
    </row>
    <row r="20" spans="2:11">
      <c r="B20" s="6" t="s">
        <v>1242</v>
      </c>
      <c r="C20" s="17">
        <v>777108416</v>
      </c>
      <c r="D20" s="6" t="s">
        <v>1130</v>
      </c>
      <c r="E20" s="6" t="s">
        <v>1243</v>
      </c>
      <c r="F20" s="6" t="s">
        <v>107</v>
      </c>
      <c r="G20" s="7">
        <v>-582800</v>
      </c>
      <c r="H20" s="7">
        <v>14.15</v>
      </c>
      <c r="I20" s="7">
        <v>-82.48</v>
      </c>
      <c r="J20" s="8">
        <v>6.1199999999999997E-2</v>
      </c>
      <c r="K20" s="8">
        <v>-2.9999999999999997E-4</v>
      </c>
    </row>
    <row r="21" spans="2:11">
      <c r="B21" s="6" t="s">
        <v>1244</v>
      </c>
      <c r="C21" s="17">
        <v>460569932</v>
      </c>
      <c r="D21" s="6" t="s">
        <v>1130</v>
      </c>
      <c r="E21" s="6" t="s">
        <v>1245</v>
      </c>
      <c r="F21" s="6" t="s">
        <v>107</v>
      </c>
      <c r="G21" s="7">
        <v>-286000</v>
      </c>
      <c r="H21" s="7">
        <v>10.23</v>
      </c>
      <c r="I21" s="7">
        <v>-29.27</v>
      </c>
      <c r="J21" s="8">
        <v>2.1700000000000001E-2</v>
      </c>
      <c r="K21" s="8">
        <v>-1E-4</v>
      </c>
    </row>
    <row r="22" spans="2:11">
      <c r="B22" s="6" t="s">
        <v>1246</v>
      </c>
      <c r="C22" s="17">
        <v>462504358</v>
      </c>
      <c r="D22" s="6" t="s">
        <v>1130</v>
      </c>
      <c r="E22" s="6" t="s">
        <v>1241</v>
      </c>
      <c r="F22" s="6" t="s">
        <v>107</v>
      </c>
      <c r="G22" s="7">
        <v>-3694500</v>
      </c>
      <c r="H22" s="7">
        <v>13.55</v>
      </c>
      <c r="I22" s="7">
        <v>-500.67</v>
      </c>
      <c r="J22" s="8">
        <v>0.37130000000000002</v>
      </c>
      <c r="K22" s="8">
        <v>-2E-3</v>
      </c>
    </row>
    <row r="23" spans="2:11">
      <c r="B23" s="6" t="s">
        <v>1247</v>
      </c>
      <c r="C23" s="17">
        <v>459300604</v>
      </c>
      <c r="D23" s="6" t="s">
        <v>1130</v>
      </c>
      <c r="E23" s="6" t="s">
        <v>1248</v>
      </c>
      <c r="F23" s="6" t="s">
        <v>107</v>
      </c>
      <c r="G23" s="7">
        <v>-286000</v>
      </c>
      <c r="H23" s="7">
        <v>17.14</v>
      </c>
      <c r="I23" s="7">
        <v>-49.01</v>
      </c>
      <c r="J23" s="8">
        <v>3.6299999999999999E-2</v>
      </c>
      <c r="K23" s="8">
        <v>-2.0000000000000001E-4</v>
      </c>
    </row>
    <row r="24" spans="2:11">
      <c r="B24" s="6" t="s">
        <v>1249</v>
      </c>
      <c r="C24" s="17">
        <v>462158494</v>
      </c>
      <c r="D24" s="6" t="s">
        <v>1130</v>
      </c>
      <c r="E24" s="6" t="s">
        <v>1250</v>
      </c>
      <c r="F24" s="6" t="s">
        <v>107</v>
      </c>
      <c r="G24" s="7">
        <v>-661000</v>
      </c>
      <c r="H24" s="7">
        <v>6.29</v>
      </c>
      <c r="I24" s="7">
        <v>-41.55</v>
      </c>
      <c r="J24" s="8">
        <v>3.0800000000000001E-2</v>
      </c>
      <c r="K24" s="8">
        <v>-2.0000000000000001E-4</v>
      </c>
    </row>
    <row r="25" spans="2:11">
      <c r="B25" s="6" t="s">
        <v>1251</v>
      </c>
      <c r="C25" s="17">
        <v>459681631</v>
      </c>
      <c r="D25" s="6" t="s">
        <v>1130</v>
      </c>
      <c r="E25" s="6" t="s">
        <v>1252</v>
      </c>
      <c r="F25" s="6" t="s">
        <v>107</v>
      </c>
      <c r="G25" s="7">
        <v>-423350</v>
      </c>
      <c r="H25" s="7">
        <v>29.93</v>
      </c>
      <c r="I25" s="7">
        <v>-126.69</v>
      </c>
      <c r="J25" s="8">
        <v>9.4E-2</v>
      </c>
      <c r="K25" s="8">
        <v>-5.0000000000000001E-4</v>
      </c>
    </row>
    <row r="26" spans="2:11">
      <c r="B26" s="6" t="s">
        <v>1253</v>
      </c>
      <c r="C26" s="17">
        <v>462505256</v>
      </c>
      <c r="D26" s="6" t="s">
        <v>1130</v>
      </c>
      <c r="E26" s="6" t="s">
        <v>1241</v>
      </c>
      <c r="F26" s="6" t="s">
        <v>107</v>
      </c>
      <c r="G26" s="7">
        <v>-119000</v>
      </c>
      <c r="H26" s="7">
        <v>13.49</v>
      </c>
      <c r="I26" s="7">
        <v>-16.059999999999999</v>
      </c>
      <c r="J26" s="8">
        <v>1.1900000000000001E-2</v>
      </c>
      <c r="K26" s="8">
        <v>-1E-4</v>
      </c>
    </row>
    <row r="27" spans="2:11">
      <c r="B27" s="6" t="s">
        <v>1254</v>
      </c>
      <c r="C27" s="17">
        <v>462720830</v>
      </c>
      <c r="D27" s="6" t="s">
        <v>1130</v>
      </c>
      <c r="E27" s="6" t="s">
        <v>1255</v>
      </c>
      <c r="F27" s="6" t="s">
        <v>107</v>
      </c>
      <c r="G27" s="7">
        <v>-882000</v>
      </c>
      <c r="H27" s="7">
        <v>9.6</v>
      </c>
      <c r="I27" s="7">
        <v>-84.65</v>
      </c>
      <c r="J27" s="8">
        <v>6.2799999999999995E-2</v>
      </c>
      <c r="K27" s="8">
        <v>-2.9999999999999997E-4</v>
      </c>
    </row>
    <row r="28" spans="2:11">
      <c r="B28" s="6" t="s">
        <v>1256</v>
      </c>
      <c r="C28" s="17">
        <v>462157355</v>
      </c>
      <c r="D28" s="6" t="s">
        <v>1130</v>
      </c>
      <c r="E28" s="6" t="s">
        <v>1250</v>
      </c>
      <c r="F28" s="6" t="s">
        <v>107</v>
      </c>
      <c r="G28" s="7">
        <v>-661000</v>
      </c>
      <c r="H28" s="7">
        <v>6.24</v>
      </c>
      <c r="I28" s="7">
        <v>-41.22</v>
      </c>
      <c r="J28" s="8">
        <v>3.0599999999999999E-2</v>
      </c>
      <c r="K28" s="8">
        <v>-2.0000000000000001E-4</v>
      </c>
    </row>
    <row r="29" spans="2:11">
      <c r="B29" s="6" t="s">
        <v>1257</v>
      </c>
      <c r="C29" s="17">
        <v>462924838</v>
      </c>
      <c r="D29" s="6" t="s">
        <v>1130</v>
      </c>
      <c r="E29" s="6" t="s">
        <v>1258</v>
      </c>
      <c r="F29" s="6" t="s">
        <v>107</v>
      </c>
      <c r="G29" s="7">
        <v>126000</v>
      </c>
      <c r="H29" s="7">
        <v>5.18</v>
      </c>
      <c r="I29" s="7">
        <v>6.53</v>
      </c>
      <c r="J29" s="8">
        <v>-4.7999999999999996E-3</v>
      </c>
      <c r="K29" s="8">
        <v>0</v>
      </c>
    </row>
    <row r="30" spans="2:11">
      <c r="B30" s="6" t="s">
        <v>1259</v>
      </c>
      <c r="C30" s="17">
        <v>460190242</v>
      </c>
      <c r="D30" s="6" t="s">
        <v>1130</v>
      </c>
      <c r="E30" s="6" t="s">
        <v>1260</v>
      </c>
      <c r="F30" s="6" t="s">
        <v>107</v>
      </c>
      <c r="G30" s="7">
        <v>-1405535</v>
      </c>
      <c r="H30" s="7">
        <v>13.68</v>
      </c>
      <c r="I30" s="7">
        <v>-192.3</v>
      </c>
      <c r="J30" s="8">
        <v>0.1426</v>
      </c>
      <c r="K30" s="8">
        <v>-8.0000000000000004E-4</v>
      </c>
    </row>
    <row r="31" spans="2:11">
      <c r="B31" s="6" t="s">
        <v>1261</v>
      </c>
      <c r="C31" s="17">
        <v>462626623</v>
      </c>
      <c r="D31" s="6" t="s">
        <v>1130</v>
      </c>
      <c r="E31" s="6" t="s">
        <v>1262</v>
      </c>
      <c r="F31" s="6" t="s">
        <v>107</v>
      </c>
      <c r="G31" s="7">
        <v>-192000</v>
      </c>
      <c r="H31" s="7">
        <v>8.43</v>
      </c>
      <c r="I31" s="7">
        <v>-16.190000000000001</v>
      </c>
      <c r="J31" s="8">
        <v>1.2E-2</v>
      </c>
      <c r="K31" s="8">
        <v>-1E-4</v>
      </c>
    </row>
    <row r="32" spans="2:11">
      <c r="B32" s="6" t="s">
        <v>1263</v>
      </c>
      <c r="C32" s="17">
        <v>463138263</v>
      </c>
      <c r="D32" s="6" t="s">
        <v>1130</v>
      </c>
      <c r="E32" s="6" t="s">
        <v>1264</v>
      </c>
      <c r="F32" s="6" t="s">
        <v>107</v>
      </c>
      <c r="G32" s="7">
        <v>211000</v>
      </c>
      <c r="H32" s="7">
        <v>-0.95</v>
      </c>
      <c r="I32" s="7">
        <v>-2</v>
      </c>
      <c r="J32" s="8">
        <v>1.5E-3</v>
      </c>
      <c r="K32" s="8">
        <v>0</v>
      </c>
    </row>
    <row r="33" spans="2:11">
      <c r="B33" s="13" t="s">
        <v>1229</v>
      </c>
      <c r="C33" s="14"/>
      <c r="D33" s="13"/>
      <c r="E33" s="13"/>
      <c r="F33" s="13"/>
      <c r="G33" s="15">
        <v>-948903</v>
      </c>
      <c r="I33" s="15">
        <v>-141.57</v>
      </c>
      <c r="J33" s="16">
        <v>0.105</v>
      </c>
      <c r="K33" s="16">
        <v>-5.9999999999999995E-4</v>
      </c>
    </row>
    <row r="34" spans="2:11">
      <c r="B34" s="6" t="s">
        <v>1265</v>
      </c>
      <c r="C34" s="17">
        <v>777108432</v>
      </c>
      <c r="D34" s="6" t="s">
        <v>1130</v>
      </c>
      <c r="E34" s="6" t="s">
        <v>1243</v>
      </c>
      <c r="F34" s="6" t="s">
        <v>43</v>
      </c>
      <c r="G34" s="7">
        <v>-267000</v>
      </c>
      <c r="H34" s="7">
        <v>0.96</v>
      </c>
      <c r="I34" s="7">
        <v>-9.0299999999999994</v>
      </c>
      <c r="J34" s="8">
        <v>6.7000000000000002E-3</v>
      </c>
      <c r="K34" s="8">
        <v>0</v>
      </c>
    </row>
    <row r="35" spans="2:11">
      <c r="B35" s="6" t="s">
        <v>1266</v>
      </c>
      <c r="C35" s="17">
        <v>460589955</v>
      </c>
      <c r="D35" s="6" t="s">
        <v>1130</v>
      </c>
      <c r="E35" s="6" t="s">
        <v>1245</v>
      </c>
      <c r="F35" s="6" t="s">
        <v>44</v>
      </c>
      <c r="G35" s="7">
        <v>510638</v>
      </c>
      <c r="H35" s="7">
        <v>-977.03</v>
      </c>
      <c r="I35" s="7">
        <v>-133.06</v>
      </c>
      <c r="J35" s="8">
        <v>9.8699999999999996E-2</v>
      </c>
      <c r="K35" s="8">
        <v>-5.0000000000000001E-4</v>
      </c>
    </row>
    <row r="36" spans="2:11">
      <c r="B36" s="6" t="s">
        <v>1266</v>
      </c>
      <c r="C36" s="17">
        <v>460584154</v>
      </c>
      <c r="D36" s="6" t="s">
        <v>1130</v>
      </c>
      <c r="E36" s="6" t="s">
        <v>1245</v>
      </c>
      <c r="F36" s="6" t="s">
        <v>44</v>
      </c>
      <c r="G36" s="7">
        <v>-300541</v>
      </c>
      <c r="H36" s="7">
        <v>-977.03</v>
      </c>
      <c r="I36" s="7">
        <v>78.31</v>
      </c>
      <c r="J36" s="8">
        <v>-5.8099999999999999E-2</v>
      </c>
      <c r="K36" s="8">
        <v>2.9999999999999997E-4</v>
      </c>
    </row>
    <row r="37" spans="2:11">
      <c r="B37" s="6" t="s">
        <v>1267</v>
      </c>
      <c r="C37" s="17">
        <v>461144446</v>
      </c>
      <c r="D37" s="6" t="s">
        <v>1130</v>
      </c>
      <c r="E37" s="6" t="s">
        <v>1268</v>
      </c>
      <c r="F37" s="6" t="s">
        <v>43</v>
      </c>
      <c r="G37" s="7">
        <v>-136000</v>
      </c>
      <c r="H37" s="7">
        <v>9.93</v>
      </c>
      <c r="I37" s="7">
        <v>-47.52</v>
      </c>
      <c r="J37" s="8">
        <v>3.5200000000000002E-2</v>
      </c>
      <c r="K37" s="8">
        <v>-2.0000000000000001E-4</v>
      </c>
    </row>
    <row r="38" spans="2:11">
      <c r="B38" s="6" t="s">
        <v>1269</v>
      </c>
      <c r="C38" s="17">
        <v>459278461</v>
      </c>
      <c r="D38" s="6" t="s">
        <v>1130</v>
      </c>
      <c r="E38" s="6" t="s">
        <v>1248</v>
      </c>
      <c r="F38" s="6" t="s">
        <v>43</v>
      </c>
      <c r="G38" s="7">
        <v>58000</v>
      </c>
      <c r="H38" s="7">
        <v>-2.14</v>
      </c>
      <c r="I38" s="7">
        <v>-4.37</v>
      </c>
      <c r="J38" s="8">
        <v>3.2000000000000002E-3</v>
      </c>
      <c r="K38" s="8">
        <v>0</v>
      </c>
    </row>
    <row r="39" spans="2:11">
      <c r="B39" s="6" t="s">
        <v>1270</v>
      </c>
      <c r="C39" s="17">
        <v>462510132</v>
      </c>
      <c r="D39" s="6" t="s">
        <v>1130</v>
      </c>
      <c r="E39" s="6" t="s">
        <v>1241</v>
      </c>
      <c r="F39" s="6" t="s">
        <v>43</v>
      </c>
      <c r="G39" s="7">
        <v>-814000</v>
      </c>
      <c r="H39" s="7">
        <v>0.9</v>
      </c>
      <c r="I39" s="7">
        <v>-25.91</v>
      </c>
      <c r="J39" s="8">
        <v>1.9199999999999998E-2</v>
      </c>
      <c r="K39" s="8">
        <v>-1E-4</v>
      </c>
    </row>
    <row r="40" spans="2:11">
      <c r="B40" s="13" t="s">
        <v>1121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938</v>
      </c>
      <c r="C41" s="14"/>
      <c r="D41" s="13"/>
      <c r="E41" s="13"/>
      <c r="F41" s="13"/>
      <c r="G41" s="15">
        <v>-180000</v>
      </c>
      <c r="I41" s="15">
        <v>23.96</v>
      </c>
      <c r="J41" s="16">
        <v>-1.78E-2</v>
      </c>
      <c r="K41" s="16">
        <v>1E-4</v>
      </c>
    </row>
    <row r="42" spans="2:11">
      <c r="B42" s="6" t="s">
        <v>1271</v>
      </c>
      <c r="C42" s="17">
        <v>404262396</v>
      </c>
      <c r="D42" s="6" t="s">
        <v>1130</v>
      </c>
      <c r="E42" s="6" t="s">
        <v>1272</v>
      </c>
      <c r="F42" s="6" t="s">
        <v>107</v>
      </c>
      <c r="G42" s="7">
        <v>-180000</v>
      </c>
      <c r="H42" s="7">
        <v>5.87</v>
      </c>
      <c r="I42" s="7">
        <v>-10.57</v>
      </c>
      <c r="J42" s="8">
        <v>7.7999999999999996E-3</v>
      </c>
      <c r="K42" s="8">
        <v>0</v>
      </c>
    </row>
    <row r="43" spans="2:11">
      <c r="B43" s="6" t="s">
        <v>1273</v>
      </c>
      <c r="C43" s="17">
        <v>404143141</v>
      </c>
      <c r="D43" s="6" t="s">
        <v>1130</v>
      </c>
      <c r="E43" s="6" t="s">
        <v>1274</v>
      </c>
      <c r="F43" s="6" t="s">
        <v>107</v>
      </c>
      <c r="G43" s="7">
        <v>-567000</v>
      </c>
      <c r="H43" s="7">
        <v>8.43</v>
      </c>
      <c r="I43" s="7">
        <v>-47.8</v>
      </c>
      <c r="J43" s="8">
        <v>3.5499999999999997E-2</v>
      </c>
      <c r="K43" s="8">
        <v>-2.0000000000000001E-4</v>
      </c>
    </row>
    <row r="44" spans="2:11">
      <c r="B44" s="6" t="s">
        <v>1275</v>
      </c>
      <c r="C44" s="17">
        <v>404142994</v>
      </c>
      <c r="D44" s="6" t="s">
        <v>1130</v>
      </c>
      <c r="E44" s="6" t="s">
        <v>1274</v>
      </c>
      <c r="F44" s="6" t="s">
        <v>107</v>
      </c>
      <c r="G44" s="7">
        <v>567000</v>
      </c>
      <c r="H44" s="7">
        <v>14.52</v>
      </c>
      <c r="I44" s="7">
        <v>82.34</v>
      </c>
      <c r="J44" s="8">
        <v>-6.1100000000000002E-2</v>
      </c>
      <c r="K44" s="8">
        <v>2.9999999999999997E-4</v>
      </c>
    </row>
    <row r="45" spans="2:11" ht="13">
      <c r="B45" s="3" t="s">
        <v>1276</v>
      </c>
      <c r="C45" s="12"/>
      <c r="D45" s="3"/>
      <c r="E45" s="3"/>
      <c r="F45" s="3"/>
      <c r="G45" s="9">
        <v>181650</v>
      </c>
      <c r="I45" s="9">
        <v>-41.4</v>
      </c>
      <c r="J45" s="10">
        <v>3.0700000000000002E-2</v>
      </c>
      <c r="K45" s="10">
        <v>-2.0000000000000001E-4</v>
      </c>
    </row>
    <row r="46" spans="2:11">
      <c r="B46" s="13" t="s">
        <v>1119</v>
      </c>
      <c r="C46" s="14"/>
      <c r="D46" s="13"/>
      <c r="E46" s="13"/>
      <c r="F46" s="13"/>
      <c r="G46" s="15">
        <v>181650</v>
      </c>
      <c r="I46" s="15">
        <v>-41.4</v>
      </c>
      <c r="J46" s="16">
        <v>3.0700000000000002E-2</v>
      </c>
      <c r="K46" s="16">
        <v>-2.0000000000000001E-4</v>
      </c>
    </row>
    <row r="47" spans="2:11">
      <c r="B47" s="6" t="s">
        <v>1277</v>
      </c>
      <c r="C47" s="17">
        <v>777108259</v>
      </c>
      <c r="D47" s="6" t="s">
        <v>1130</v>
      </c>
      <c r="E47" s="6"/>
      <c r="F47" s="6" t="s">
        <v>43</v>
      </c>
      <c r="G47" s="7">
        <v>20</v>
      </c>
      <c r="H47" s="7">
        <v>23110.76</v>
      </c>
      <c r="I47" s="7">
        <v>16.27</v>
      </c>
      <c r="J47" s="8">
        <v>-1.21E-2</v>
      </c>
      <c r="K47" s="8">
        <v>1E-4</v>
      </c>
    </row>
    <row r="48" spans="2:11">
      <c r="B48" s="6" t="s">
        <v>1278</v>
      </c>
      <c r="C48" s="17">
        <v>777107806</v>
      </c>
      <c r="D48" s="6" t="s">
        <v>1130</v>
      </c>
      <c r="E48" s="6" t="s">
        <v>1279</v>
      </c>
      <c r="F48" s="6" t="s">
        <v>43</v>
      </c>
      <c r="G48" s="7">
        <v>62</v>
      </c>
      <c r="H48" s="7">
        <v>-20850.060000000001</v>
      </c>
      <c r="I48" s="7">
        <v>-45.49</v>
      </c>
      <c r="J48" s="8">
        <v>3.3700000000000001E-2</v>
      </c>
      <c r="K48" s="8">
        <v>-2.0000000000000001E-4</v>
      </c>
    </row>
    <row r="49" spans="2:11">
      <c r="B49" s="6" t="s">
        <v>1280</v>
      </c>
      <c r="C49" s="17">
        <v>777108242</v>
      </c>
      <c r="D49" s="6" t="s">
        <v>1130</v>
      </c>
      <c r="E49" s="6" t="s">
        <v>1281</v>
      </c>
      <c r="F49" s="6" t="s">
        <v>43</v>
      </c>
      <c r="G49" s="7">
        <v>1568</v>
      </c>
      <c r="H49" s="7">
        <v>-385.53</v>
      </c>
      <c r="I49" s="7">
        <v>-21.27</v>
      </c>
      <c r="J49" s="8">
        <v>1.5800000000000002E-2</v>
      </c>
      <c r="K49" s="8">
        <v>-1E-4</v>
      </c>
    </row>
    <row r="50" spans="2:11">
      <c r="B50" s="6" t="s">
        <v>1282</v>
      </c>
      <c r="C50" s="17">
        <v>777107004</v>
      </c>
      <c r="D50" s="6" t="s">
        <v>1130</v>
      </c>
      <c r="E50" s="6" t="s">
        <v>1272</v>
      </c>
      <c r="F50" s="6" t="s">
        <v>107</v>
      </c>
      <c r="G50" s="7">
        <v>180000</v>
      </c>
      <c r="H50" s="7">
        <v>5.0599999999999996</v>
      </c>
      <c r="I50" s="7">
        <v>9.1</v>
      </c>
      <c r="J50" s="8">
        <v>-6.7000000000000002E-3</v>
      </c>
      <c r="K50" s="8">
        <v>0</v>
      </c>
    </row>
    <row r="51" spans="2:11">
      <c r="B51" s="13" t="s">
        <v>1122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1121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3" spans="2:11">
      <c r="B53" s="13" t="s">
        <v>938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6" spans="2:11">
      <c r="B56" s="6" t="s">
        <v>145</v>
      </c>
      <c r="C56" s="17"/>
      <c r="D56" s="6"/>
      <c r="E56" s="6"/>
      <c r="F56" s="6"/>
    </row>
    <row r="60" spans="2:11" ht="13">
      <c r="B60" s="5" t="s">
        <v>86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>
      <selection activeCell="C2" sqref="C2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1336</v>
      </c>
    </row>
    <row r="3" spans="2:17" ht="15.5">
      <c r="B3" s="1" t="s">
        <v>3</v>
      </c>
      <c r="C3" s="1" t="s">
        <v>4</v>
      </c>
    </row>
    <row r="4" spans="2:17" ht="15.5">
      <c r="B4" s="1" t="s">
        <v>5</v>
      </c>
      <c r="C4" s="1" t="s">
        <v>6</v>
      </c>
    </row>
    <row r="6" spans="2:17" ht="15.5">
      <c r="B6" s="2" t="s">
        <v>1156</v>
      </c>
    </row>
    <row r="7" spans="2:17" ht="15.5">
      <c r="B7" s="2" t="s">
        <v>1283</v>
      </c>
    </row>
    <row r="8" spans="2:17" ht="13">
      <c r="B8" s="3" t="s">
        <v>88</v>
      </c>
      <c r="C8" s="3" t="s">
        <v>89</v>
      </c>
      <c r="D8" s="3" t="s">
        <v>1144</v>
      </c>
      <c r="E8" s="3" t="s">
        <v>91</v>
      </c>
      <c r="F8" s="3" t="s">
        <v>92</v>
      </c>
      <c r="G8" s="3" t="s">
        <v>149</v>
      </c>
      <c r="H8" s="3" t="s">
        <v>150</v>
      </c>
      <c r="I8" s="3" t="s">
        <v>93</v>
      </c>
      <c r="J8" s="3" t="s">
        <v>94</v>
      </c>
      <c r="K8" s="3" t="s">
        <v>95</v>
      </c>
      <c r="L8" s="3" t="s">
        <v>151</v>
      </c>
      <c r="M8" s="3" t="s">
        <v>42</v>
      </c>
      <c r="N8" s="3" t="s">
        <v>1157</v>
      </c>
      <c r="O8" s="3" t="s">
        <v>153</v>
      </c>
      <c r="P8" s="3" t="s">
        <v>154</v>
      </c>
      <c r="Q8" s="3" t="s">
        <v>155</v>
      </c>
    </row>
    <row r="9" spans="2:17" ht="13.5" thickBot="1">
      <c r="B9" s="4"/>
      <c r="C9" s="4"/>
      <c r="D9" s="4"/>
      <c r="E9" s="4"/>
      <c r="F9" s="4"/>
      <c r="G9" s="4" t="s">
        <v>156</v>
      </c>
      <c r="H9" s="4" t="s">
        <v>157</v>
      </c>
      <c r="I9" s="4"/>
      <c r="J9" s="4" t="s">
        <v>99</v>
      </c>
      <c r="K9" s="4" t="s">
        <v>99</v>
      </c>
      <c r="L9" s="4" t="s">
        <v>158</v>
      </c>
      <c r="M9" s="4" t="s">
        <v>159</v>
      </c>
      <c r="N9" s="4" t="s">
        <v>100</v>
      </c>
      <c r="O9" s="4" t="s">
        <v>99</v>
      </c>
      <c r="P9" s="4" t="s">
        <v>99</v>
      </c>
      <c r="Q9" s="4" t="s">
        <v>99</v>
      </c>
    </row>
    <row r="11" spans="2:17" ht="13">
      <c r="B11" s="3" t="s">
        <v>1145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102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1146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1150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1151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1152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1153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1154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1155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132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1146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1150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1151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1152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1153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1154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1155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145</v>
      </c>
      <c r="C30" s="17"/>
      <c r="D30" s="6"/>
      <c r="E30" s="6"/>
      <c r="F30" s="6"/>
      <c r="G30" s="6"/>
      <c r="I30" s="6"/>
    </row>
    <row r="34" spans="2:2" ht="13">
      <c r="B34" s="5" t="s">
        <v>86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>
      <selection activeCell="D1" sqref="D1:D1048576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0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1336</v>
      </c>
    </row>
    <row r="3" spans="2:18" ht="15.5">
      <c r="B3" s="1" t="s">
        <v>3</v>
      </c>
      <c r="C3" s="1" t="s">
        <v>4</v>
      </c>
    </row>
    <row r="4" spans="2:18" ht="15.5">
      <c r="B4" s="1" t="s">
        <v>5</v>
      </c>
      <c r="C4" s="1" t="s">
        <v>6</v>
      </c>
    </row>
    <row r="6" spans="2:18" ht="15.5">
      <c r="B6" s="2" t="s">
        <v>1284</v>
      </c>
    </row>
    <row r="7" spans="2:18" ht="13">
      <c r="B7" s="3" t="s">
        <v>88</v>
      </c>
      <c r="C7" s="3" t="s">
        <v>1285</v>
      </c>
      <c r="D7" s="3" t="s">
        <v>89</v>
      </c>
      <c r="E7" s="3" t="s">
        <v>90</v>
      </c>
      <c r="F7" s="3" t="s">
        <v>91</v>
      </c>
      <c r="G7" s="3" t="s">
        <v>149</v>
      </c>
      <c r="H7" s="3" t="s">
        <v>92</v>
      </c>
      <c r="I7" s="3" t="s">
        <v>150</v>
      </c>
      <c r="J7" s="3" t="s">
        <v>1286</v>
      </c>
      <c r="K7" s="3" t="s">
        <v>93</v>
      </c>
      <c r="L7" s="3" t="s">
        <v>94</v>
      </c>
      <c r="M7" s="3" t="s">
        <v>95</v>
      </c>
      <c r="N7" s="3" t="s">
        <v>151</v>
      </c>
      <c r="O7" s="3" t="s">
        <v>42</v>
      </c>
      <c r="P7" s="3" t="s">
        <v>1157</v>
      </c>
      <c r="Q7" s="3" t="s">
        <v>154</v>
      </c>
      <c r="R7" s="3" t="s">
        <v>155</v>
      </c>
    </row>
    <row r="8" spans="2:18" ht="13.5" thickBot="1">
      <c r="B8" s="4"/>
      <c r="C8" s="4"/>
      <c r="D8" s="4"/>
      <c r="E8" s="4"/>
      <c r="F8" s="4"/>
      <c r="G8" s="4" t="s">
        <v>156</v>
      </c>
      <c r="H8" s="4"/>
      <c r="I8" s="4" t="s">
        <v>157</v>
      </c>
      <c r="J8" s="4"/>
      <c r="K8" s="4"/>
      <c r="L8" s="4" t="s">
        <v>99</v>
      </c>
      <c r="M8" s="4" t="s">
        <v>99</v>
      </c>
      <c r="N8" s="4" t="s">
        <v>158</v>
      </c>
      <c r="O8" s="4" t="s">
        <v>159</v>
      </c>
      <c r="P8" s="4" t="s">
        <v>100</v>
      </c>
      <c r="Q8" s="4" t="s">
        <v>99</v>
      </c>
      <c r="R8" s="4" t="s">
        <v>99</v>
      </c>
    </row>
    <row r="10" spans="2:18" ht="13">
      <c r="B10" s="3" t="s">
        <v>1287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 ht="13">
      <c r="B11" s="3" t="s">
        <v>1288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1289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1290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1291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1292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1293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1294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1295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1296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1297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1298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 ht="13">
      <c r="B22" s="3" t="s">
        <v>1299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1290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1291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1292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1298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145</v>
      </c>
      <c r="C29" s="6"/>
      <c r="D29" s="17"/>
      <c r="E29" s="6"/>
      <c r="F29" s="6"/>
      <c r="G29" s="6"/>
      <c r="H29" s="6"/>
      <c r="J29" s="6"/>
      <c r="K29" s="6"/>
    </row>
    <row r="33" spans="2:2" ht="13">
      <c r="B33" s="5" t="s">
        <v>86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>
      <selection activeCell="C2" sqref="C2"/>
    </sheetView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1336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1300</v>
      </c>
    </row>
    <row r="7" spans="2:15" ht="13">
      <c r="B7" s="3" t="s">
        <v>88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94</v>
      </c>
      <c r="J7" s="3" t="s">
        <v>95</v>
      </c>
      <c r="K7" s="3" t="s">
        <v>151</v>
      </c>
      <c r="L7" s="3" t="s">
        <v>42</v>
      </c>
      <c r="M7" s="3" t="s">
        <v>1157</v>
      </c>
      <c r="N7" s="3" t="s">
        <v>154</v>
      </c>
      <c r="O7" s="3" t="s">
        <v>155</v>
      </c>
    </row>
    <row r="8" spans="2:15" ht="13.5" thickBot="1">
      <c r="B8" s="4"/>
      <c r="C8" s="4"/>
      <c r="D8" s="4"/>
      <c r="E8" s="4"/>
      <c r="F8" s="4"/>
      <c r="G8" s="4" t="s">
        <v>157</v>
      </c>
      <c r="H8" s="4"/>
      <c r="I8" s="4" t="s">
        <v>99</v>
      </c>
      <c r="J8" s="4" t="s">
        <v>99</v>
      </c>
      <c r="K8" s="4" t="s">
        <v>158</v>
      </c>
      <c r="L8" s="4" t="s">
        <v>159</v>
      </c>
      <c r="M8" s="4" t="s">
        <v>100</v>
      </c>
      <c r="N8" s="4" t="s">
        <v>99</v>
      </c>
      <c r="O8" s="4" t="s">
        <v>99</v>
      </c>
    </row>
    <row r="10" spans="2:15" ht="13">
      <c r="B10" s="3" t="s">
        <v>1301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102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1302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1164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1303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1304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938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212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145</v>
      </c>
      <c r="C20" s="17"/>
      <c r="D20" s="6"/>
      <c r="E20" s="6"/>
      <c r="F20" s="6"/>
      <c r="H20" s="6"/>
    </row>
    <row r="24" spans="2:15" ht="13">
      <c r="B24" s="5" t="s">
        <v>86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>
      <selection activeCell="C2" sqref="C2"/>
    </sheetView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1336</v>
      </c>
    </row>
    <row r="3" spans="2:10" ht="15.5">
      <c r="B3" s="1" t="s">
        <v>3</v>
      </c>
      <c r="C3" s="1" t="s">
        <v>4</v>
      </c>
    </row>
    <row r="4" spans="2:10" ht="15.5">
      <c r="B4" s="1" t="s">
        <v>5</v>
      </c>
      <c r="C4" s="1" t="s">
        <v>6</v>
      </c>
    </row>
    <row r="6" spans="2:10" ht="15.5">
      <c r="B6" s="2" t="s">
        <v>1305</v>
      </c>
    </row>
    <row r="7" spans="2:10" ht="13">
      <c r="B7" s="3" t="s">
        <v>88</v>
      </c>
      <c r="C7" s="3" t="s">
        <v>1306</v>
      </c>
      <c r="D7" s="3" t="s">
        <v>1307</v>
      </c>
      <c r="E7" s="3" t="s">
        <v>1308</v>
      </c>
      <c r="F7" s="3" t="s">
        <v>93</v>
      </c>
      <c r="G7" s="3" t="s">
        <v>1309</v>
      </c>
      <c r="H7" s="3" t="s">
        <v>97</v>
      </c>
      <c r="I7" s="3" t="s">
        <v>98</v>
      </c>
      <c r="J7" s="3" t="s">
        <v>1310</v>
      </c>
    </row>
    <row r="8" spans="2:10" ht="13.5" thickBot="1">
      <c r="B8" s="4"/>
      <c r="C8" s="4"/>
      <c r="D8" s="4"/>
      <c r="E8" s="4" t="s">
        <v>157</v>
      </c>
      <c r="F8" s="4"/>
      <c r="G8" s="4" t="s">
        <v>100</v>
      </c>
      <c r="H8" s="4" t="s">
        <v>99</v>
      </c>
      <c r="I8" s="4" t="s">
        <v>99</v>
      </c>
      <c r="J8" s="4"/>
    </row>
    <row r="10" spans="2:10" ht="13">
      <c r="B10" s="3" t="s">
        <v>1311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1312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1313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1314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1315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1313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1314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145</v>
      </c>
      <c r="C19" s="6"/>
      <c r="D19" s="6"/>
      <c r="F19" s="6"/>
      <c r="J19" s="6"/>
    </row>
    <row r="23" spans="2:10" ht="13">
      <c r="B23" s="5" t="s">
        <v>86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1336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1316</v>
      </c>
    </row>
    <row r="7" spans="2:11" ht="13">
      <c r="B7" s="3" t="s">
        <v>88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1157</v>
      </c>
      <c r="J7" s="3" t="s">
        <v>154</v>
      </c>
      <c r="K7" s="3" t="s">
        <v>155</v>
      </c>
    </row>
    <row r="8" spans="2:11" ht="13.5" thickBot="1">
      <c r="B8" s="4"/>
      <c r="C8" s="4"/>
      <c r="D8" s="4"/>
      <c r="E8" s="4"/>
      <c r="F8" s="4"/>
      <c r="G8" s="4" t="s">
        <v>99</v>
      </c>
      <c r="H8" s="4" t="s">
        <v>99</v>
      </c>
      <c r="I8" s="4" t="s">
        <v>100</v>
      </c>
      <c r="J8" s="4" t="s">
        <v>99</v>
      </c>
      <c r="K8" s="4" t="s">
        <v>99</v>
      </c>
    </row>
    <row r="10" spans="2:11" ht="13">
      <c r="B10" s="3" t="s">
        <v>1317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102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132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145</v>
      </c>
      <c r="C15" s="6"/>
      <c r="D15" s="6"/>
      <c r="E15" s="6"/>
      <c r="F15" s="6"/>
    </row>
    <row r="19" spans="2:2" ht="13">
      <c r="B19" s="5" t="s">
        <v>86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2"/>
  <sheetViews>
    <sheetView rightToLeft="1" workbookViewId="0">
      <selection activeCell="C2" sqref="C2"/>
    </sheetView>
  </sheetViews>
  <sheetFormatPr defaultColWidth="9.1796875" defaultRowHeight="12.5"/>
  <cols>
    <col min="2" max="2" width="33.7265625" customWidth="1"/>
    <col min="3" max="3" width="12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1336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1318</v>
      </c>
    </row>
    <row r="7" spans="2:11" ht="13">
      <c r="B7" s="3" t="s">
        <v>88</v>
      </c>
      <c r="C7" s="3" t="s">
        <v>89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1157</v>
      </c>
      <c r="J7" s="3" t="s">
        <v>154</v>
      </c>
      <c r="K7" s="3" t="s">
        <v>155</v>
      </c>
    </row>
    <row r="8" spans="2:11" ht="13.5" thickBot="1">
      <c r="B8" s="4"/>
      <c r="C8" s="4"/>
      <c r="D8" s="4"/>
      <c r="E8" s="4"/>
      <c r="F8" s="4"/>
      <c r="G8" s="4" t="s">
        <v>99</v>
      </c>
      <c r="H8" s="4" t="s">
        <v>99</v>
      </c>
      <c r="I8" s="4" t="s">
        <v>100</v>
      </c>
      <c r="J8" s="4" t="s">
        <v>99</v>
      </c>
      <c r="K8" s="4" t="s">
        <v>99</v>
      </c>
    </row>
    <row r="10" spans="2:11" ht="13">
      <c r="B10" s="3" t="s">
        <v>1319</v>
      </c>
      <c r="C10" s="12"/>
      <c r="D10" s="3"/>
      <c r="E10" s="3"/>
      <c r="F10" s="3"/>
      <c r="I10" s="9">
        <v>6.13</v>
      </c>
      <c r="J10" s="10">
        <v>1</v>
      </c>
      <c r="K10" s="10">
        <v>0</v>
      </c>
    </row>
    <row r="11" spans="2:11" ht="13">
      <c r="B11" s="3" t="s">
        <v>102</v>
      </c>
      <c r="C11" s="12"/>
      <c r="D11" s="3"/>
      <c r="E11" s="3"/>
      <c r="F11" s="3"/>
      <c r="I11" s="9">
        <v>6.13</v>
      </c>
      <c r="J11" s="10">
        <v>1</v>
      </c>
      <c r="K11" s="10">
        <v>0</v>
      </c>
    </row>
    <row r="12" spans="2:11">
      <c r="B12" s="6" t="s">
        <v>1320</v>
      </c>
      <c r="C12" s="17">
        <v>419250618</v>
      </c>
      <c r="D12" s="6" t="s">
        <v>144</v>
      </c>
      <c r="E12" s="6"/>
      <c r="F12" s="6" t="s">
        <v>107</v>
      </c>
      <c r="G12" s="19">
        <v>0</v>
      </c>
      <c r="I12" s="7">
        <v>0.92</v>
      </c>
      <c r="J12" s="8">
        <v>0.14929999999999999</v>
      </c>
      <c r="K12" s="8">
        <v>0</v>
      </c>
    </row>
    <row r="13" spans="2:11">
      <c r="B13" s="6" t="s">
        <v>1321</v>
      </c>
      <c r="C13" s="17">
        <v>1187330</v>
      </c>
      <c r="D13" s="6" t="s">
        <v>144</v>
      </c>
      <c r="E13" s="6"/>
      <c r="F13" s="6" t="s">
        <v>107</v>
      </c>
      <c r="G13" s="19">
        <v>0</v>
      </c>
      <c r="I13" s="7">
        <v>3.21</v>
      </c>
      <c r="J13" s="8">
        <v>0.52329999999999999</v>
      </c>
      <c r="K13" s="8">
        <v>0</v>
      </c>
    </row>
    <row r="14" spans="2:11">
      <c r="B14" s="6" t="s">
        <v>1322</v>
      </c>
      <c r="C14" s="17">
        <v>1187348</v>
      </c>
      <c r="D14" s="6" t="s">
        <v>144</v>
      </c>
      <c r="E14" s="6"/>
      <c r="F14" s="6" t="s">
        <v>107</v>
      </c>
      <c r="G14" s="19">
        <v>0</v>
      </c>
      <c r="I14" s="7">
        <v>2.0099999999999998</v>
      </c>
      <c r="J14" s="8">
        <v>0.32740000000000002</v>
      </c>
      <c r="K14" s="8">
        <v>0</v>
      </c>
    </row>
    <row r="15" spans="2:11" ht="13">
      <c r="B15" s="3" t="s">
        <v>132</v>
      </c>
      <c r="C15" s="12"/>
      <c r="D15" s="3"/>
      <c r="E15" s="3"/>
      <c r="F15" s="3"/>
      <c r="I15" s="9">
        <v>0</v>
      </c>
      <c r="J15" s="10">
        <v>0</v>
      </c>
      <c r="K15" s="10">
        <v>0</v>
      </c>
    </row>
    <row r="18" spans="2:6">
      <c r="B18" s="6" t="s">
        <v>145</v>
      </c>
      <c r="C18" s="17"/>
      <c r="D18" s="6"/>
      <c r="E18" s="6"/>
      <c r="F18" s="6"/>
    </row>
    <row r="22" spans="2:6" ht="13">
      <c r="B22" s="5" t="s">
        <v>86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>
      <selection activeCell="C2" sqref="C2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1336</v>
      </c>
    </row>
    <row r="3" spans="2:4" ht="15.5">
      <c r="B3" s="1" t="s">
        <v>3</v>
      </c>
      <c r="C3" s="1" t="s">
        <v>4</v>
      </c>
    </row>
    <row r="4" spans="2:4" ht="15.5">
      <c r="B4" s="1" t="s">
        <v>5</v>
      </c>
      <c r="C4" s="1" t="s">
        <v>6</v>
      </c>
    </row>
    <row r="6" spans="2:4" ht="15.5">
      <c r="B6" s="2" t="s">
        <v>1323</v>
      </c>
    </row>
    <row r="7" spans="2:4" ht="13">
      <c r="B7" s="3" t="s">
        <v>88</v>
      </c>
      <c r="C7" s="3" t="s">
        <v>1324</v>
      </c>
      <c r="D7" s="3" t="s">
        <v>1325</v>
      </c>
    </row>
    <row r="8" spans="2:4" ht="13.5" thickBot="1">
      <c r="B8" s="4"/>
      <c r="C8" s="4" t="s">
        <v>100</v>
      </c>
      <c r="D8" s="4" t="s">
        <v>156</v>
      </c>
    </row>
    <row r="10" spans="2:4" ht="13">
      <c r="B10" s="3" t="s">
        <v>1326</v>
      </c>
      <c r="C10" s="9">
        <v>0</v>
      </c>
      <c r="D10" s="3"/>
    </row>
    <row r="11" spans="2:4" ht="13">
      <c r="B11" s="3" t="s">
        <v>102</v>
      </c>
      <c r="C11" s="9">
        <v>0</v>
      </c>
      <c r="D11" s="3"/>
    </row>
    <row r="12" spans="2:4" ht="13">
      <c r="B12" s="3" t="s">
        <v>132</v>
      </c>
      <c r="C12" s="9">
        <v>0</v>
      </c>
      <c r="D12" s="3"/>
    </row>
    <row r="15" spans="2:4">
      <c r="B15" s="6" t="s">
        <v>145</v>
      </c>
      <c r="D15" s="6"/>
    </row>
    <row r="19" spans="2:2" ht="13">
      <c r="B19" s="5" t="s">
        <v>86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1336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1327</v>
      </c>
    </row>
    <row r="7" spans="2:16" ht="13">
      <c r="B7" s="3" t="s">
        <v>88</v>
      </c>
      <c r="C7" s="3" t="s">
        <v>89</v>
      </c>
      <c r="D7" s="3" t="s">
        <v>208</v>
      </c>
      <c r="E7" s="3" t="s">
        <v>91</v>
      </c>
      <c r="F7" s="3" t="s">
        <v>92</v>
      </c>
      <c r="G7" s="3" t="s">
        <v>149</v>
      </c>
      <c r="H7" s="3" t="s">
        <v>150</v>
      </c>
      <c r="I7" s="3" t="s">
        <v>93</v>
      </c>
      <c r="J7" s="3" t="s">
        <v>94</v>
      </c>
      <c r="K7" s="3" t="s">
        <v>1328</v>
      </c>
      <c r="L7" s="3" t="s">
        <v>151</v>
      </c>
      <c r="M7" s="3" t="s">
        <v>1329</v>
      </c>
      <c r="N7" s="3" t="s">
        <v>153</v>
      </c>
      <c r="O7" s="3" t="s">
        <v>154</v>
      </c>
      <c r="P7" s="3" t="s">
        <v>155</v>
      </c>
    </row>
    <row r="8" spans="2:16" ht="13.5" thickBot="1">
      <c r="B8" s="4"/>
      <c r="C8" s="4"/>
      <c r="D8" s="4"/>
      <c r="E8" s="4"/>
      <c r="F8" s="4"/>
      <c r="G8" s="4" t="s">
        <v>156</v>
      </c>
      <c r="H8" s="4" t="s">
        <v>157</v>
      </c>
      <c r="I8" s="4"/>
      <c r="J8" s="4" t="s">
        <v>99</v>
      </c>
      <c r="K8" s="4" t="s">
        <v>99</v>
      </c>
      <c r="L8" s="4" t="s">
        <v>158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1330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938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145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1336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1331</v>
      </c>
    </row>
    <row r="7" spans="2:16" ht="13">
      <c r="B7" s="3" t="s">
        <v>88</v>
      </c>
      <c r="C7" s="3" t="s">
        <v>89</v>
      </c>
      <c r="D7" s="3" t="s">
        <v>208</v>
      </c>
      <c r="E7" s="3" t="s">
        <v>91</v>
      </c>
      <c r="F7" s="3" t="s">
        <v>92</v>
      </c>
      <c r="G7" s="3" t="s">
        <v>149</v>
      </c>
      <c r="H7" s="3" t="s">
        <v>150</v>
      </c>
      <c r="I7" s="3" t="s">
        <v>93</v>
      </c>
      <c r="J7" s="3" t="s">
        <v>94</v>
      </c>
      <c r="K7" s="3" t="s">
        <v>1328</v>
      </c>
      <c r="L7" s="3" t="s">
        <v>151</v>
      </c>
      <c r="M7" s="3" t="s">
        <v>1329</v>
      </c>
      <c r="N7" s="3" t="s">
        <v>153</v>
      </c>
      <c r="O7" s="3" t="s">
        <v>154</v>
      </c>
      <c r="P7" s="3" t="s">
        <v>155</v>
      </c>
    </row>
    <row r="8" spans="2:16" ht="13.5" thickBot="1">
      <c r="B8" s="4"/>
      <c r="C8" s="4"/>
      <c r="D8" s="4"/>
      <c r="E8" s="4"/>
      <c r="F8" s="4"/>
      <c r="G8" s="4" t="s">
        <v>156</v>
      </c>
      <c r="H8" s="4" t="s">
        <v>157</v>
      </c>
      <c r="I8" s="4"/>
      <c r="J8" s="4" t="s">
        <v>99</v>
      </c>
      <c r="K8" s="4" t="s">
        <v>99</v>
      </c>
      <c r="L8" s="4" t="s">
        <v>158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1332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1333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938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145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0"/>
  <sheetViews>
    <sheetView rightToLeft="1" workbookViewId="0">
      <selection activeCell="C1" sqref="C1:C1048576"/>
    </sheetView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1336</v>
      </c>
    </row>
    <row r="3" spans="2:18" ht="15.5">
      <c r="B3" s="1" t="s">
        <v>3</v>
      </c>
      <c r="C3" s="1" t="s">
        <v>4</v>
      </c>
    </row>
    <row r="4" spans="2:18" ht="15.5">
      <c r="B4" s="1" t="s">
        <v>5</v>
      </c>
      <c r="C4" s="1" t="s">
        <v>6</v>
      </c>
    </row>
    <row r="6" spans="2:18" ht="15.5">
      <c r="B6" s="2" t="s">
        <v>146</v>
      </c>
    </row>
    <row r="7" spans="2:18" ht="15.5">
      <c r="B7" s="2" t="s">
        <v>147</v>
      </c>
    </row>
    <row r="8" spans="2:18" ht="13">
      <c r="B8" s="3" t="s">
        <v>88</v>
      </c>
      <c r="C8" s="3" t="s">
        <v>89</v>
      </c>
      <c r="D8" s="3" t="s">
        <v>148</v>
      </c>
      <c r="E8" s="3" t="s">
        <v>91</v>
      </c>
      <c r="F8" s="3" t="s">
        <v>92</v>
      </c>
      <c r="G8" s="3" t="s">
        <v>149</v>
      </c>
      <c r="H8" s="3" t="s">
        <v>150</v>
      </c>
      <c r="I8" s="3" t="s">
        <v>93</v>
      </c>
      <c r="J8" s="3" t="s">
        <v>94</v>
      </c>
      <c r="K8" s="3" t="s">
        <v>95</v>
      </c>
      <c r="L8" s="3" t="s">
        <v>151</v>
      </c>
      <c r="M8" s="3" t="s">
        <v>42</v>
      </c>
      <c r="N8" s="3" t="s">
        <v>152</v>
      </c>
      <c r="O8" s="3" t="s">
        <v>96</v>
      </c>
      <c r="P8" s="3" t="s">
        <v>153</v>
      </c>
      <c r="Q8" s="3" t="s">
        <v>154</v>
      </c>
      <c r="R8" s="3" t="s">
        <v>155</v>
      </c>
    </row>
    <row r="9" spans="2:18" ht="13.5" thickBot="1">
      <c r="B9" s="4"/>
      <c r="C9" s="4"/>
      <c r="D9" s="4"/>
      <c r="E9" s="4"/>
      <c r="F9" s="4"/>
      <c r="G9" s="4" t="s">
        <v>156</v>
      </c>
      <c r="H9" s="4" t="s">
        <v>157</v>
      </c>
      <c r="I9" s="4"/>
      <c r="J9" s="4" t="s">
        <v>99</v>
      </c>
      <c r="K9" s="4" t="s">
        <v>99</v>
      </c>
      <c r="L9" s="4" t="s">
        <v>158</v>
      </c>
      <c r="M9" s="4" t="s">
        <v>159</v>
      </c>
      <c r="N9" s="4" t="s">
        <v>100</v>
      </c>
      <c r="O9" s="4" t="s">
        <v>100</v>
      </c>
      <c r="P9" s="4" t="s">
        <v>99</v>
      </c>
      <c r="Q9" s="4" t="s">
        <v>99</v>
      </c>
      <c r="R9" s="4" t="s">
        <v>99</v>
      </c>
    </row>
    <row r="11" spans="2:18" ht="13">
      <c r="B11" s="3" t="s">
        <v>160</v>
      </c>
      <c r="C11" s="12"/>
      <c r="D11" s="20"/>
      <c r="E11" s="3"/>
      <c r="F11" s="3"/>
      <c r="G11" s="3"/>
      <c r="H11" s="12">
        <v>6.12</v>
      </c>
      <c r="I11" s="3"/>
      <c r="K11" s="10">
        <v>3.0200000000000001E-2</v>
      </c>
      <c r="L11" s="9">
        <v>61918292</v>
      </c>
      <c r="O11" s="9">
        <v>62464.34</v>
      </c>
      <c r="Q11" s="10">
        <v>1</v>
      </c>
      <c r="R11" s="10">
        <v>0.24529999999999999</v>
      </c>
    </row>
    <row r="12" spans="2:18" ht="13">
      <c r="B12" s="3" t="s">
        <v>102</v>
      </c>
      <c r="C12" s="12"/>
      <c r="D12" s="20"/>
      <c r="E12" s="3"/>
      <c r="F12" s="3"/>
      <c r="G12" s="3"/>
      <c r="H12" s="12">
        <v>6.06</v>
      </c>
      <c r="I12" s="3"/>
      <c r="K12" s="10">
        <v>0.03</v>
      </c>
      <c r="L12" s="9">
        <v>61381292</v>
      </c>
      <c r="O12" s="9">
        <v>60724.19</v>
      </c>
      <c r="Q12" s="10">
        <v>0.97209999999999996</v>
      </c>
      <c r="R12" s="10">
        <v>0.2384</v>
      </c>
    </row>
    <row r="13" spans="2:18">
      <c r="B13" s="13" t="s">
        <v>161</v>
      </c>
      <c r="C13" s="14"/>
      <c r="D13" s="21"/>
      <c r="E13" s="13"/>
      <c r="F13" s="13"/>
      <c r="G13" s="13"/>
      <c r="H13" s="14">
        <v>4.37</v>
      </c>
      <c r="I13" s="13"/>
      <c r="K13" s="16">
        <v>7.7000000000000002E-3</v>
      </c>
      <c r="L13" s="15">
        <v>13215597</v>
      </c>
      <c r="O13" s="15">
        <v>14793.13</v>
      </c>
      <c r="Q13" s="16">
        <v>0.23680000000000001</v>
      </c>
      <c r="R13" s="16">
        <v>5.8099999999999999E-2</v>
      </c>
    </row>
    <row r="14" spans="2:18">
      <c r="B14" s="13" t="s">
        <v>162</v>
      </c>
      <c r="C14" s="14"/>
      <c r="D14" s="21"/>
      <c r="E14" s="13"/>
      <c r="F14" s="13"/>
      <c r="G14" s="13"/>
      <c r="H14" s="14">
        <v>4.37</v>
      </c>
      <c r="I14" s="13"/>
      <c r="K14" s="16">
        <v>7.7000000000000002E-3</v>
      </c>
      <c r="L14" s="15">
        <v>13215597</v>
      </c>
      <c r="O14" s="15">
        <v>14793.13</v>
      </c>
      <c r="Q14" s="16">
        <v>0.23680000000000001</v>
      </c>
      <c r="R14" s="16">
        <v>5.8099999999999999E-2</v>
      </c>
    </row>
    <row r="15" spans="2:18">
      <c r="B15" s="6" t="s">
        <v>163</v>
      </c>
      <c r="C15" s="17">
        <v>9590431</v>
      </c>
      <c r="D15" s="18" t="s">
        <v>164</v>
      </c>
      <c r="E15" s="6" t="s">
        <v>165</v>
      </c>
      <c r="F15" s="6"/>
      <c r="G15" s="6"/>
      <c r="H15" s="17">
        <v>1.55</v>
      </c>
      <c r="I15" s="6" t="s">
        <v>107</v>
      </c>
      <c r="J15" s="19">
        <v>0.04</v>
      </c>
      <c r="K15" s="8">
        <v>5.7999999999999996E-3</v>
      </c>
      <c r="L15" s="7">
        <v>2199157</v>
      </c>
      <c r="M15" s="7">
        <v>142.6</v>
      </c>
      <c r="N15" s="7">
        <v>0</v>
      </c>
      <c r="O15" s="7">
        <v>3136</v>
      </c>
      <c r="P15" s="8">
        <v>2.0000000000000001E-4</v>
      </c>
      <c r="Q15" s="8">
        <v>5.0200000000000002E-2</v>
      </c>
      <c r="R15" s="8">
        <v>1.23E-2</v>
      </c>
    </row>
    <row r="16" spans="2:18">
      <c r="B16" s="6" t="s">
        <v>166</v>
      </c>
      <c r="C16" s="17">
        <v>1157023</v>
      </c>
      <c r="D16" s="18" t="s">
        <v>164</v>
      </c>
      <c r="E16" s="6" t="s">
        <v>165</v>
      </c>
      <c r="F16" s="6"/>
      <c r="G16" s="6"/>
      <c r="H16" s="17">
        <v>6.32</v>
      </c>
      <c r="I16" s="6" t="s">
        <v>107</v>
      </c>
      <c r="J16" s="19">
        <v>5.0000000000000001E-3</v>
      </c>
      <c r="K16" s="8">
        <v>8.6E-3</v>
      </c>
      <c r="L16" s="7">
        <v>80000</v>
      </c>
      <c r="M16" s="7">
        <v>105.8</v>
      </c>
      <c r="N16" s="7">
        <v>0</v>
      </c>
      <c r="O16" s="7">
        <v>84.64</v>
      </c>
      <c r="P16" s="8">
        <v>3.9600000000000002E-6</v>
      </c>
      <c r="Q16" s="8">
        <v>1.4E-3</v>
      </c>
      <c r="R16" s="8">
        <v>2.9999999999999997E-4</v>
      </c>
    </row>
    <row r="17" spans="2:18">
      <c r="B17" s="6" t="s">
        <v>167</v>
      </c>
      <c r="C17" s="17">
        <v>1134865</v>
      </c>
      <c r="D17" s="18" t="s">
        <v>164</v>
      </c>
      <c r="E17" s="6" t="s">
        <v>165</v>
      </c>
      <c r="F17" s="6"/>
      <c r="G17" s="6"/>
      <c r="H17" s="17">
        <v>20.059999999999999</v>
      </c>
      <c r="I17" s="6" t="s">
        <v>107</v>
      </c>
      <c r="J17" s="19">
        <v>0.01</v>
      </c>
      <c r="K17" s="8">
        <v>1.09E-2</v>
      </c>
      <c r="L17" s="7">
        <v>101791</v>
      </c>
      <c r="M17" s="7">
        <v>107.43</v>
      </c>
      <c r="N17" s="7">
        <v>0</v>
      </c>
      <c r="O17" s="7">
        <v>109.35</v>
      </c>
      <c r="P17" s="8">
        <v>5.6200000000000004E-6</v>
      </c>
      <c r="Q17" s="8">
        <v>1.8E-3</v>
      </c>
      <c r="R17" s="8">
        <v>4.0000000000000002E-4</v>
      </c>
    </row>
    <row r="18" spans="2:18">
      <c r="B18" s="6" t="s">
        <v>168</v>
      </c>
      <c r="C18" s="17">
        <v>1169564</v>
      </c>
      <c r="D18" s="18" t="s">
        <v>164</v>
      </c>
      <c r="E18" s="6" t="s">
        <v>165</v>
      </c>
      <c r="F18" s="6"/>
      <c r="G18" s="6"/>
      <c r="H18" s="17">
        <v>3.58</v>
      </c>
      <c r="I18" s="6" t="s">
        <v>107</v>
      </c>
      <c r="J18" s="19">
        <v>1E-3</v>
      </c>
      <c r="K18" s="8">
        <v>8.8000000000000005E-3</v>
      </c>
      <c r="L18" s="7">
        <v>3592434</v>
      </c>
      <c r="M18" s="7">
        <v>105.01</v>
      </c>
      <c r="N18" s="7">
        <v>0</v>
      </c>
      <c r="O18" s="7">
        <v>3772.41</v>
      </c>
      <c r="P18" s="8">
        <v>2.9999999999999997E-4</v>
      </c>
      <c r="Q18" s="8">
        <v>6.0400000000000002E-2</v>
      </c>
      <c r="R18" s="8">
        <v>1.4800000000000001E-2</v>
      </c>
    </row>
    <row r="19" spans="2:18">
      <c r="B19" s="6" t="s">
        <v>169</v>
      </c>
      <c r="C19" s="17">
        <v>1120583</v>
      </c>
      <c r="D19" s="18" t="s">
        <v>164</v>
      </c>
      <c r="E19" s="6" t="s">
        <v>165</v>
      </c>
      <c r="F19" s="6"/>
      <c r="G19" s="6"/>
      <c r="H19" s="17">
        <v>15.29</v>
      </c>
      <c r="I19" s="6" t="s">
        <v>107</v>
      </c>
      <c r="J19" s="19">
        <v>2.75E-2</v>
      </c>
      <c r="K19" s="8">
        <v>1.03E-2</v>
      </c>
      <c r="L19" s="7">
        <v>56949</v>
      </c>
      <c r="M19" s="7">
        <v>150.15</v>
      </c>
      <c r="N19" s="7">
        <v>0</v>
      </c>
      <c r="O19" s="7">
        <v>85.51</v>
      </c>
      <c r="P19" s="8">
        <v>3.18E-6</v>
      </c>
      <c r="Q19" s="8">
        <v>1.4E-3</v>
      </c>
      <c r="R19" s="8">
        <v>2.9999999999999997E-4</v>
      </c>
    </row>
    <row r="20" spans="2:18">
      <c r="B20" s="6" t="s">
        <v>170</v>
      </c>
      <c r="C20" s="17">
        <v>1135912</v>
      </c>
      <c r="D20" s="18" t="s">
        <v>164</v>
      </c>
      <c r="E20" s="6" t="s">
        <v>165</v>
      </c>
      <c r="F20" s="6"/>
      <c r="G20" s="6"/>
      <c r="H20" s="17">
        <v>2.82</v>
      </c>
      <c r="I20" s="6" t="s">
        <v>107</v>
      </c>
      <c r="J20" s="19">
        <v>7.4999999999999997E-3</v>
      </c>
      <c r="K20" s="8">
        <v>8.6999999999999994E-3</v>
      </c>
      <c r="L20" s="7">
        <v>985501</v>
      </c>
      <c r="M20" s="7">
        <v>108.1</v>
      </c>
      <c r="N20" s="7">
        <v>0</v>
      </c>
      <c r="O20" s="7">
        <v>1065.33</v>
      </c>
      <c r="P20" s="8">
        <v>4.5030000000000001E-5</v>
      </c>
      <c r="Q20" s="8">
        <v>1.7100000000000001E-2</v>
      </c>
      <c r="R20" s="8">
        <v>4.1999999999999997E-3</v>
      </c>
    </row>
    <row r="21" spans="2:18">
      <c r="B21" s="6" t="s">
        <v>171</v>
      </c>
      <c r="C21" s="17">
        <v>1172220</v>
      </c>
      <c r="D21" s="18" t="s">
        <v>164</v>
      </c>
      <c r="E21" s="6" t="s">
        <v>165</v>
      </c>
      <c r="F21" s="6"/>
      <c r="G21" s="6"/>
      <c r="H21" s="17">
        <v>8.89</v>
      </c>
      <c r="I21" s="6" t="s">
        <v>107</v>
      </c>
      <c r="J21" s="19">
        <v>1E-3</v>
      </c>
      <c r="K21" s="8">
        <v>8.2000000000000007E-3</v>
      </c>
      <c r="L21" s="7">
        <v>3482207</v>
      </c>
      <c r="M21" s="7">
        <v>101.22</v>
      </c>
      <c r="N21" s="7">
        <v>0</v>
      </c>
      <c r="O21" s="7">
        <v>3524.69</v>
      </c>
      <c r="P21" s="8">
        <v>2.0000000000000001E-4</v>
      </c>
      <c r="Q21" s="8">
        <v>5.6399999999999999E-2</v>
      </c>
      <c r="R21" s="8">
        <v>1.38E-2</v>
      </c>
    </row>
    <row r="22" spans="2:18">
      <c r="B22" s="6" t="s">
        <v>172</v>
      </c>
      <c r="C22" s="17">
        <v>1140847</v>
      </c>
      <c r="D22" s="18" t="s">
        <v>164</v>
      </c>
      <c r="E22" s="6" t="s">
        <v>165</v>
      </c>
      <c r="F22" s="6"/>
      <c r="G22" s="6"/>
      <c r="H22" s="17">
        <v>4.34</v>
      </c>
      <c r="I22" s="6" t="s">
        <v>107</v>
      </c>
      <c r="J22" s="19">
        <v>7.4999999999999997E-3</v>
      </c>
      <c r="K22" s="8">
        <v>8.8999999999999999E-3</v>
      </c>
      <c r="L22" s="7">
        <v>1273332</v>
      </c>
      <c r="M22" s="7">
        <v>108.8</v>
      </c>
      <c r="N22" s="7">
        <v>0</v>
      </c>
      <c r="O22" s="7">
        <v>1385.39</v>
      </c>
      <c r="P22" s="8">
        <v>1E-4</v>
      </c>
      <c r="Q22" s="8">
        <v>2.2200000000000001E-2</v>
      </c>
      <c r="R22" s="8">
        <v>5.4000000000000003E-3</v>
      </c>
    </row>
    <row r="23" spans="2:18">
      <c r="B23" s="6" t="s">
        <v>173</v>
      </c>
      <c r="C23" s="17">
        <v>1097708</v>
      </c>
      <c r="D23" s="18" t="s">
        <v>164</v>
      </c>
      <c r="E23" s="6" t="s">
        <v>165</v>
      </c>
      <c r="F23" s="6"/>
      <c r="G23" s="6"/>
      <c r="H23" s="17">
        <v>10.94</v>
      </c>
      <c r="I23" s="6" t="s">
        <v>107</v>
      </c>
      <c r="J23" s="19">
        <v>0.04</v>
      </c>
      <c r="K23" s="8">
        <v>9.4000000000000004E-3</v>
      </c>
      <c r="L23" s="7">
        <v>35000</v>
      </c>
      <c r="M23" s="7">
        <v>180.5</v>
      </c>
      <c r="N23" s="7">
        <v>0</v>
      </c>
      <c r="O23" s="7">
        <v>63.18</v>
      </c>
      <c r="P23" s="8">
        <v>2.2000000000000001E-6</v>
      </c>
      <c r="Q23" s="8">
        <v>1E-3</v>
      </c>
      <c r="R23" s="8">
        <v>2.0000000000000001E-4</v>
      </c>
    </row>
    <row r="24" spans="2:18">
      <c r="B24" s="6" t="s">
        <v>174</v>
      </c>
      <c r="C24" s="17">
        <v>1128081</v>
      </c>
      <c r="D24" s="18" t="s">
        <v>164</v>
      </c>
      <c r="E24" s="6" t="s">
        <v>165</v>
      </c>
      <c r="F24" s="6"/>
      <c r="G24" s="6"/>
      <c r="H24" s="17">
        <v>0.75</v>
      </c>
      <c r="I24" s="6" t="s">
        <v>107</v>
      </c>
      <c r="J24" s="19">
        <v>1.7500000000000002E-2</v>
      </c>
      <c r="K24" s="8">
        <v>5.7000000000000002E-3</v>
      </c>
      <c r="L24" s="7">
        <v>1409226</v>
      </c>
      <c r="M24" s="7">
        <v>111.17</v>
      </c>
      <c r="N24" s="7">
        <v>0</v>
      </c>
      <c r="O24" s="7">
        <v>1566.64</v>
      </c>
      <c r="P24" s="8">
        <v>1E-4</v>
      </c>
      <c r="Q24" s="8">
        <v>2.5100000000000001E-2</v>
      </c>
      <c r="R24" s="8">
        <v>6.1999999999999998E-3</v>
      </c>
    </row>
    <row r="25" spans="2:18">
      <c r="B25" s="13" t="s">
        <v>175</v>
      </c>
      <c r="C25" s="14"/>
      <c r="D25" s="21"/>
      <c r="E25" s="13"/>
      <c r="F25" s="13"/>
      <c r="G25" s="13"/>
      <c r="H25" s="14">
        <v>6.6</v>
      </c>
      <c r="I25" s="13"/>
      <c r="K25" s="16">
        <v>3.7100000000000001E-2</v>
      </c>
      <c r="L25" s="15">
        <v>48165695</v>
      </c>
      <c r="O25" s="15">
        <v>45931.06</v>
      </c>
      <c r="Q25" s="16">
        <v>0.73529999999999995</v>
      </c>
      <c r="R25" s="16">
        <v>0.1804</v>
      </c>
    </row>
    <row r="26" spans="2:18">
      <c r="B26" s="13" t="s">
        <v>176</v>
      </c>
      <c r="C26" s="14"/>
      <c r="D26" s="21"/>
      <c r="E26" s="13"/>
      <c r="F26" s="13"/>
      <c r="G26" s="13"/>
      <c r="H26" s="14">
        <v>0.67</v>
      </c>
      <c r="I26" s="13"/>
      <c r="K26" s="16">
        <v>3.7100000000000001E-2</v>
      </c>
      <c r="L26" s="15">
        <v>6671125</v>
      </c>
      <c r="O26" s="15">
        <v>6509.49</v>
      </c>
      <c r="Q26" s="16">
        <v>0.1042</v>
      </c>
      <c r="R26" s="16">
        <v>2.5600000000000001E-2</v>
      </c>
    </row>
    <row r="27" spans="2:18">
      <c r="B27" s="6" t="s">
        <v>177</v>
      </c>
      <c r="C27" s="17">
        <v>8231029</v>
      </c>
      <c r="D27" s="18" t="s">
        <v>164</v>
      </c>
      <c r="E27" s="6" t="s">
        <v>165</v>
      </c>
      <c r="F27" s="6"/>
      <c r="G27" s="6"/>
      <c r="H27" s="17">
        <v>0.78</v>
      </c>
      <c r="I27" s="6" t="s">
        <v>107</v>
      </c>
      <c r="J27" s="19">
        <v>0</v>
      </c>
      <c r="K27" s="8">
        <v>3.6999999999999998E-2</v>
      </c>
      <c r="L27" s="7">
        <v>2500000</v>
      </c>
      <c r="M27" s="7">
        <v>97.2</v>
      </c>
      <c r="N27" s="7">
        <v>0</v>
      </c>
      <c r="O27" s="7">
        <v>2430</v>
      </c>
      <c r="P27" s="8">
        <v>2.0000000000000001E-4</v>
      </c>
      <c r="Q27" s="8">
        <v>3.8899999999999997E-2</v>
      </c>
      <c r="R27" s="8">
        <v>9.4999999999999998E-3</v>
      </c>
    </row>
    <row r="28" spans="2:18">
      <c r="B28" s="6" t="s">
        <v>178</v>
      </c>
      <c r="C28" s="17">
        <v>8230914</v>
      </c>
      <c r="D28" s="18" t="s">
        <v>164</v>
      </c>
      <c r="E28" s="6" t="s">
        <v>165</v>
      </c>
      <c r="F28" s="6"/>
      <c r="G28" s="6"/>
      <c r="H28" s="17">
        <v>0.68</v>
      </c>
      <c r="I28" s="6" t="s">
        <v>107</v>
      </c>
      <c r="J28" s="19">
        <v>0</v>
      </c>
      <c r="K28" s="8">
        <v>3.6900000000000002E-2</v>
      </c>
      <c r="L28" s="7">
        <v>1120000</v>
      </c>
      <c r="M28" s="7">
        <v>97.55</v>
      </c>
      <c r="N28" s="7">
        <v>0</v>
      </c>
      <c r="O28" s="7">
        <v>1092.56</v>
      </c>
      <c r="P28" s="8">
        <v>1E-4</v>
      </c>
      <c r="Q28" s="8">
        <v>1.7500000000000002E-2</v>
      </c>
      <c r="R28" s="8">
        <v>4.3E-3</v>
      </c>
    </row>
    <row r="29" spans="2:18">
      <c r="B29" s="6" t="s">
        <v>179</v>
      </c>
      <c r="C29" s="17">
        <v>8230815</v>
      </c>
      <c r="D29" s="18" t="s">
        <v>164</v>
      </c>
      <c r="E29" s="6" t="s">
        <v>165</v>
      </c>
      <c r="F29" s="6"/>
      <c r="G29" s="6"/>
      <c r="H29" s="17">
        <v>0.59</v>
      </c>
      <c r="I29" s="6" t="s">
        <v>107</v>
      </c>
      <c r="J29" s="19">
        <v>0</v>
      </c>
      <c r="K29" s="8">
        <v>3.7199999999999997E-2</v>
      </c>
      <c r="L29" s="7">
        <v>3000000</v>
      </c>
      <c r="M29" s="7">
        <v>97.87</v>
      </c>
      <c r="N29" s="7">
        <v>0</v>
      </c>
      <c r="O29" s="7">
        <v>2936.1</v>
      </c>
      <c r="P29" s="8">
        <v>2.9999999999999997E-4</v>
      </c>
      <c r="Q29" s="8">
        <v>4.7E-2</v>
      </c>
      <c r="R29" s="8">
        <v>1.15E-2</v>
      </c>
    </row>
    <row r="30" spans="2:18">
      <c r="B30" s="6" t="s">
        <v>180</v>
      </c>
      <c r="C30" s="17">
        <v>8230310</v>
      </c>
      <c r="D30" s="18" t="s">
        <v>164</v>
      </c>
      <c r="E30" s="6" t="s">
        <v>165</v>
      </c>
      <c r="F30" s="6"/>
      <c r="G30" s="6"/>
      <c r="H30" s="17">
        <v>0.17</v>
      </c>
      <c r="I30" s="6" t="s">
        <v>107</v>
      </c>
      <c r="J30" s="19">
        <v>0</v>
      </c>
      <c r="K30" s="8">
        <v>3.4799999999999998E-2</v>
      </c>
      <c r="L30" s="7">
        <v>51125</v>
      </c>
      <c r="M30" s="7">
        <v>99.42</v>
      </c>
      <c r="N30" s="7">
        <v>0</v>
      </c>
      <c r="O30" s="7">
        <v>50.83</v>
      </c>
      <c r="P30" s="8">
        <v>2.2199999999999999E-6</v>
      </c>
      <c r="Q30" s="8">
        <v>8.0000000000000004E-4</v>
      </c>
      <c r="R30" s="8">
        <v>2.0000000000000001E-4</v>
      </c>
    </row>
    <row r="31" spans="2:18">
      <c r="B31" s="13" t="s">
        <v>181</v>
      </c>
      <c r="C31" s="14"/>
      <c r="D31" s="21"/>
      <c r="E31" s="13"/>
      <c r="F31" s="13"/>
      <c r="G31" s="13"/>
      <c r="H31" s="14">
        <v>8.7899999999999991</v>
      </c>
      <c r="I31" s="13"/>
      <c r="K31" s="16">
        <v>3.6799999999999999E-2</v>
      </c>
      <c r="L31" s="15">
        <v>25911025</v>
      </c>
      <c r="O31" s="15">
        <v>23879.42</v>
      </c>
      <c r="Q31" s="16">
        <v>0.38229999999999997</v>
      </c>
      <c r="R31" s="16">
        <v>9.3799999999999994E-2</v>
      </c>
    </row>
    <row r="32" spans="2:18">
      <c r="B32" s="6" t="s">
        <v>182</v>
      </c>
      <c r="C32" s="17">
        <v>1160985</v>
      </c>
      <c r="D32" s="18" t="s">
        <v>164</v>
      </c>
      <c r="E32" s="6" t="s">
        <v>165</v>
      </c>
      <c r="F32" s="6"/>
      <c r="G32" s="6"/>
      <c r="H32" s="17">
        <v>6.95</v>
      </c>
      <c r="I32" s="6" t="s">
        <v>107</v>
      </c>
      <c r="J32" s="19">
        <v>0.01</v>
      </c>
      <c r="K32" s="8">
        <v>3.6700000000000003E-2</v>
      </c>
      <c r="L32" s="7">
        <v>6036046</v>
      </c>
      <c r="M32" s="7">
        <v>83.99</v>
      </c>
      <c r="N32" s="7">
        <v>0</v>
      </c>
      <c r="O32" s="7">
        <v>5069.68</v>
      </c>
      <c r="P32" s="8">
        <v>2.0000000000000001E-4</v>
      </c>
      <c r="Q32" s="8">
        <v>8.1199999999999994E-2</v>
      </c>
      <c r="R32" s="8">
        <v>1.9900000000000001E-2</v>
      </c>
    </row>
    <row r="33" spans="2:18">
      <c r="B33" s="6" t="s">
        <v>183</v>
      </c>
      <c r="C33" s="17">
        <v>1125400</v>
      </c>
      <c r="D33" s="18" t="s">
        <v>164</v>
      </c>
      <c r="E33" s="6" t="s">
        <v>165</v>
      </c>
      <c r="F33" s="6"/>
      <c r="G33" s="6"/>
      <c r="H33" s="17">
        <v>12.56</v>
      </c>
      <c r="I33" s="6" t="s">
        <v>107</v>
      </c>
      <c r="J33" s="19">
        <v>5.5E-2</v>
      </c>
      <c r="K33" s="8">
        <v>3.6299999999999999E-2</v>
      </c>
      <c r="L33" s="7">
        <v>3300749</v>
      </c>
      <c r="M33" s="7">
        <v>130.38999999999999</v>
      </c>
      <c r="N33" s="7">
        <v>0</v>
      </c>
      <c r="O33" s="7">
        <v>4303.8500000000004</v>
      </c>
      <c r="P33" s="8">
        <v>2.0000000000000001E-4</v>
      </c>
      <c r="Q33" s="8">
        <v>6.8900000000000003E-2</v>
      </c>
      <c r="R33" s="8">
        <v>1.6899999999999998E-2</v>
      </c>
    </row>
    <row r="34" spans="2:18">
      <c r="B34" s="6" t="s">
        <v>184</v>
      </c>
      <c r="C34" s="17">
        <v>1174697</v>
      </c>
      <c r="D34" s="18" t="s">
        <v>164</v>
      </c>
      <c r="E34" s="6" t="s">
        <v>165</v>
      </c>
      <c r="F34" s="6"/>
      <c r="G34" s="6"/>
      <c r="H34" s="17">
        <v>3.13</v>
      </c>
      <c r="I34" s="6" t="s">
        <v>107</v>
      </c>
      <c r="J34" s="19">
        <v>5.0000000000000001E-3</v>
      </c>
      <c r="K34" s="8">
        <v>3.7699999999999997E-2</v>
      </c>
      <c r="L34" s="7">
        <v>139000</v>
      </c>
      <c r="M34" s="7">
        <v>90.84</v>
      </c>
      <c r="N34" s="7">
        <v>0</v>
      </c>
      <c r="O34" s="7">
        <v>126.27</v>
      </c>
      <c r="P34" s="8">
        <v>8.6600000000000001E-6</v>
      </c>
      <c r="Q34" s="8">
        <v>2E-3</v>
      </c>
      <c r="R34" s="8">
        <v>5.0000000000000001E-4</v>
      </c>
    </row>
    <row r="35" spans="2:18">
      <c r="B35" s="6" t="s">
        <v>185</v>
      </c>
      <c r="C35" s="17">
        <v>1126747</v>
      </c>
      <c r="D35" s="18" t="s">
        <v>164</v>
      </c>
      <c r="E35" s="6" t="s">
        <v>165</v>
      </c>
      <c r="F35" s="6"/>
      <c r="G35" s="6"/>
      <c r="H35" s="17">
        <v>0.25</v>
      </c>
      <c r="I35" s="6" t="s">
        <v>107</v>
      </c>
      <c r="J35" s="19">
        <v>4.2500000000000003E-2</v>
      </c>
      <c r="K35" s="8">
        <v>3.4200000000000001E-2</v>
      </c>
      <c r="L35" s="7">
        <v>128000</v>
      </c>
      <c r="M35" s="7">
        <v>103.38</v>
      </c>
      <c r="N35" s="7">
        <v>0</v>
      </c>
      <c r="O35" s="7">
        <v>132.33000000000001</v>
      </c>
      <c r="P35" s="8">
        <v>9.4399999999999994E-6</v>
      </c>
      <c r="Q35" s="8">
        <v>2.0999999999999999E-3</v>
      </c>
      <c r="R35" s="8">
        <v>5.0000000000000001E-4</v>
      </c>
    </row>
    <row r="36" spans="2:18">
      <c r="B36" s="6" t="s">
        <v>186</v>
      </c>
      <c r="C36" s="17">
        <v>1139344</v>
      </c>
      <c r="D36" s="18" t="s">
        <v>164</v>
      </c>
      <c r="E36" s="6" t="s">
        <v>165</v>
      </c>
      <c r="F36" s="6"/>
      <c r="G36" s="6"/>
      <c r="H36" s="17">
        <v>4.05</v>
      </c>
      <c r="I36" s="6" t="s">
        <v>107</v>
      </c>
      <c r="J36" s="19">
        <v>0.02</v>
      </c>
      <c r="K36" s="8">
        <v>3.7400000000000003E-2</v>
      </c>
      <c r="L36" s="7">
        <v>841551</v>
      </c>
      <c r="M36" s="7">
        <v>94.75</v>
      </c>
      <c r="N36" s="7">
        <v>0</v>
      </c>
      <c r="O36" s="7">
        <v>797.37</v>
      </c>
      <c r="P36" s="8">
        <v>4.1860000000000002E-5</v>
      </c>
      <c r="Q36" s="8">
        <v>1.2800000000000001E-2</v>
      </c>
      <c r="R36" s="8">
        <v>3.0999999999999999E-3</v>
      </c>
    </row>
    <row r="37" spans="2:18">
      <c r="B37" s="6" t="s">
        <v>187</v>
      </c>
      <c r="C37" s="17">
        <v>1162668</v>
      </c>
      <c r="D37" s="18" t="s">
        <v>164</v>
      </c>
      <c r="E37" s="6" t="s">
        <v>165</v>
      </c>
      <c r="F37" s="6"/>
      <c r="G37" s="6"/>
      <c r="H37" s="17">
        <v>2.3199999999999998</v>
      </c>
      <c r="I37" s="6" t="s">
        <v>107</v>
      </c>
      <c r="J37" s="19">
        <v>5.0000000000000001E-3</v>
      </c>
      <c r="K37" s="8">
        <v>3.7699999999999997E-2</v>
      </c>
      <c r="L37" s="7">
        <v>44015</v>
      </c>
      <c r="M37" s="7">
        <v>93.15</v>
      </c>
      <c r="N37" s="7">
        <v>0</v>
      </c>
      <c r="O37" s="7">
        <v>41</v>
      </c>
      <c r="P37" s="8">
        <v>1.9700000000000002E-6</v>
      </c>
      <c r="Q37" s="8">
        <v>6.9999999999999999E-4</v>
      </c>
      <c r="R37" s="8">
        <v>2.0000000000000001E-4</v>
      </c>
    </row>
    <row r="38" spans="2:18">
      <c r="B38" s="6" t="s">
        <v>188</v>
      </c>
      <c r="C38" s="17">
        <v>1166180</v>
      </c>
      <c r="D38" s="18" t="s">
        <v>164</v>
      </c>
      <c r="E38" s="6" t="s">
        <v>165</v>
      </c>
      <c r="F38" s="6"/>
      <c r="G38" s="6"/>
      <c r="H38" s="17">
        <v>12.69</v>
      </c>
      <c r="I38" s="6" t="s">
        <v>107</v>
      </c>
      <c r="J38" s="19">
        <v>1.4999999999999999E-2</v>
      </c>
      <c r="K38" s="8">
        <v>3.6600000000000001E-2</v>
      </c>
      <c r="L38" s="7">
        <v>5608096</v>
      </c>
      <c r="M38" s="7">
        <v>77</v>
      </c>
      <c r="N38" s="7">
        <v>0</v>
      </c>
      <c r="O38" s="7">
        <v>4318.2299999999996</v>
      </c>
      <c r="P38" s="8">
        <v>2.9999999999999997E-4</v>
      </c>
      <c r="Q38" s="8">
        <v>6.9099999999999995E-2</v>
      </c>
      <c r="R38" s="8">
        <v>1.7000000000000001E-2</v>
      </c>
    </row>
    <row r="39" spans="2:18">
      <c r="B39" s="6" t="s">
        <v>189</v>
      </c>
      <c r="C39" s="17">
        <v>1150879</v>
      </c>
      <c r="D39" s="18" t="s">
        <v>164</v>
      </c>
      <c r="E39" s="6" t="s">
        <v>165</v>
      </c>
      <c r="F39" s="6"/>
      <c r="G39" s="6"/>
      <c r="H39" s="17">
        <v>5.41</v>
      </c>
      <c r="I39" s="6" t="s">
        <v>107</v>
      </c>
      <c r="J39" s="19">
        <v>2.2499999999999999E-2</v>
      </c>
      <c r="K39" s="8">
        <v>3.7100000000000001E-2</v>
      </c>
      <c r="L39" s="7">
        <v>6744111</v>
      </c>
      <c r="M39" s="7">
        <v>93.09</v>
      </c>
      <c r="N39" s="7">
        <v>0</v>
      </c>
      <c r="O39" s="7">
        <v>6278.09</v>
      </c>
      <c r="P39" s="8">
        <v>2.9999999999999997E-4</v>
      </c>
      <c r="Q39" s="8">
        <v>0.10050000000000001</v>
      </c>
      <c r="R39" s="8">
        <v>2.47E-2</v>
      </c>
    </row>
    <row r="40" spans="2:18">
      <c r="B40" s="6" t="s">
        <v>190</v>
      </c>
      <c r="C40" s="17">
        <v>1175777</v>
      </c>
      <c r="D40" s="18" t="s">
        <v>164</v>
      </c>
      <c r="E40" s="6" t="s">
        <v>165</v>
      </c>
      <c r="F40" s="6"/>
      <c r="G40" s="6"/>
      <c r="H40" s="17">
        <v>1.83</v>
      </c>
      <c r="I40" s="6" t="s">
        <v>107</v>
      </c>
      <c r="J40" s="19">
        <v>4.0000000000000001E-3</v>
      </c>
      <c r="K40" s="8">
        <v>3.56E-2</v>
      </c>
      <c r="L40" s="7">
        <v>531090</v>
      </c>
      <c r="M40" s="7">
        <v>94.54</v>
      </c>
      <c r="N40" s="7">
        <v>0</v>
      </c>
      <c r="O40" s="7">
        <v>502.09</v>
      </c>
      <c r="P40" s="8">
        <v>3.1180000000000003E-5</v>
      </c>
      <c r="Q40" s="8">
        <v>8.0000000000000002E-3</v>
      </c>
      <c r="R40" s="8">
        <v>2E-3</v>
      </c>
    </row>
    <row r="41" spans="2:18">
      <c r="B41" s="6" t="s">
        <v>191</v>
      </c>
      <c r="C41" s="17">
        <v>1184076</v>
      </c>
      <c r="D41" s="18" t="s">
        <v>164</v>
      </c>
      <c r="E41" s="6" t="s">
        <v>165</v>
      </c>
      <c r="F41" s="6"/>
      <c r="G41" s="6"/>
      <c r="H41" s="17">
        <v>19.5</v>
      </c>
      <c r="I41" s="6" t="s">
        <v>107</v>
      </c>
      <c r="J41" s="19">
        <v>2.8000000000000001E-2</v>
      </c>
      <c r="K41" s="8">
        <v>3.8300000000000001E-2</v>
      </c>
      <c r="L41" s="7">
        <v>1479376</v>
      </c>
      <c r="M41" s="7">
        <v>82.07</v>
      </c>
      <c r="N41" s="7">
        <v>0</v>
      </c>
      <c r="O41" s="7">
        <v>1214.1199999999999</v>
      </c>
      <c r="P41" s="8">
        <v>2.9999999999999997E-4</v>
      </c>
      <c r="Q41" s="8">
        <v>1.9400000000000001E-2</v>
      </c>
      <c r="R41" s="8">
        <v>4.7999999999999996E-3</v>
      </c>
    </row>
    <row r="42" spans="2:18">
      <c r="B42" s="6" t="s">
        <v>192</v>
      </c>
      <c r="C42" s="17">
        <v>1130848</v>
      </c>
      <c r="D42" s="18" t="s">
        <v>164</v>
      </c>
      <c r="E42" s="6" t="s">
        <v>165</v>
      </c>
      <c r="F42" s="6"/>
      <c r="G42" s="6"/>
      <c r="H42" s="17">
        <v>1.22</v>
      </c>
      <c r="I42" s="6" t="s">
        <v>107</v>
      </c>
      <c r="J42" s="19">
        <v>3.7499999999999999E-2</v>
      </c>
      <c r="K42" s="8">
        <v>3.61E-2</v>
      </c>
      <c r="L42" s="7">
        <v>570729</v>
      </c>
      <c r="M42" s="7">
        <v>102.96</v>
      </c>
      <c r="N42" s="7">
        <v>0</v>
      </c>
      <c r="O42" s="7">
        <v>587.62</v>
      </c>
      <c r="P42" s="8">
        <v>2.6429999999999999E-5</v>
      </c>
      <c r="Q42" s="8">
        <v>9.4000000000000004E-3</v>
      </c>
      <c r="R42" s="8">
        <v>2.3E-3</v>
      </c>
    </row>
    <row r="43" spans="2:18">
      <c r="B43" s="6" t="s">
        <v>193</v>
      </c>
      <c r="C43" s="17">
        <v>1140193</v>
      </c>
      <c r="D43" s="18" t="s">
        <v>164</v>
      </c>
      <c r="E43" s="6" t="s">
        <v>165</v>
      </c>
      <c r="F43" s="6"/>
      <c r="G43" s="6"/>
      <c r="H43" s="17">
        <v>15.92</v>
      </c>
      <c r="I43" s="6" t="s">
        <v>107</v>
      </c>
      <c r="J43" s="19">
        <v>3.7499999999999999E-2</v>
      </c>
      <c r="K43" s="8">
        <v>3.73E-2</v>
      </c>
      <c r="L43" s="7">
        <v>83377</v>
      </c>
      <c r="M43" s="7">
        <v>103.13</v>
      </c>
      <c r="N43" s="7">
        <v>0</v>
      </c>
      <c r="O43" s="7">
        <v>85.99</v>
      </c>
      <c r="P43" s="8">
        <v>3.3100000000000001E-6</v>
      </c>
      <c r="Q43" s="8">
        <v>1.4E-3</v>
      </c>
      <c r="R43" s="8">
        <v>2.9999999999999997E-4</v>
      </c>
    </row>
    <row r="44" spans="2:18">
      <c r="B44" s="6" t="s">
        <v>194</v>
      </c>
      <c r="C44" s="17">
        <v>1135557</v>
      </c>
      <c r="D44" s="18" t="s">
        <v>164</v>
      </c>
      <c r="E44" s="6" t="s">
        <v>165</v>
      </c>
      <c r="F44" s="6"/>
      <c r="G44" s="6"/>
      <c r="H44" s="17">
        <v>2.62</v>
      </c>
      <c r="I44" s="6" t="s">
        <v>107</v>
      </c>
      <c r="J44" s="19">
        <v>1.7500000000000002E-2</v>
      </c>
      <c r="K44" s="8">
        <v>3.7100000000000001E-2</v>
      </c>
      <c r="L44" s="7">
        <v>157040</v>
      </c>
      <c r="M44" s="7">
        <v>95.66</v>
      </c>
      <c r="N44" s="7">
        <v>0</v>
      </c>
      <c r="O44" s="7">
        <v>150.22</v>
      </c>
      <c r="P44" s="8">
        <v>8.2099999999999993E-6</v>
      </c>
      <c r="Q44" s="8">
        <v>2.3999999999999998E-3</v>
      </c>
      <c r="R44" s="8">
        <v>5.9999999999999995E-4</v>
      </c>
    </row>
    <row r="45" spans="2:18">
      <c r="B45" s="6" t="s">
        <v>195</v>
      </c>
      <c r="C45" s="17">
        <v>1099456</v>
      </c>
      <c r="D45" s="18" t="s">
        <v>164</v>
      </c>
      <c r="E45" s="6" t="s">
        <v>165</v>
      </c>
      <c r="F45" s="6"/>
      <c r="G45" s="6"/>
      <c r="H45" s="17">
        <v>3.51</v>
      </c>
      <c r="I45" s="6" t="s">
        <v>107</v>
      </c>
      <c r="J45" s="19">
        <v>6.25E-2</v>
      </c>
      <c r="K45" s="8">
        <v>3.6999999999999998E-2</v>
      </c>
      <c r="L45" s="7">
        <v>247845</v>
      </c>
      <c r="M45" s="7">
        <v>109.97</v>
      </c>
      <c r="N45" s="7">
        <v>0</v>
      </c>
      <c r="O45" s="7">
        <v>272.56</v>
      </c>
      <c r="P45" s="8">
        <v>1.6290000000000002E-5</v>
      </c>
      <c r="Q45" s="8">
        <v>4.4000000000000003E-3</v>
      </c>
      <c r="R45" s="8">
        <v>1.1000000000000001E-3</v>
      </c>
    </row>
    <row r="46" spans="2:18">
      <c r="B46" s="13" t="s">
        <v>196</v>
      </c>
      <c r="C46" s="14"/>
      <c r="D46" s="21"/>
      <c r="E46" s="13"/>
      <c r="F46" s="13"/>
      <c r="G46" s="13"/>
      <c r="H46" s="14">
        <v>5.73</v>
      </c>
      <c r="I46" s="13"/>
      <c r="K46" s="16">
        <v>3.7600000000000001E-2</v>
      </c>
      <c r="L46" s="15">
        <v>15583545</v>
      </c>
      <c r="O46" s="15">
        <v>15542.16</v>
      </c>
      <c r="Q46" s="16">
        <v>0.24879999999999999</v>
      </c>
      <c r="R46" s="16">
        <v>6.0999999999999999E-2</v>
      </c>
    </row>
    <row r="47" spans="2:18">
      <c r="B47" s="6" t="s">
        <v>197</v>
      </c>
      <c r="C47" s="17">
        <v>1141795</v>
      </c>
      <c r="D47" s="18" t="s">
        <v>164</v>
      </c>
      <c r="E47" s="6" t="s">
        <v>165</v>
      </c>
      <c r="F47" s="6"/>
      <c r="G47" s="6"/>
      <c r="H47" s="17">
        <v>3.22</v>
      </c>
      <c r="I47" s="6" t="s">
        <v>107</v>
      </c>
      <c r="J47" s="19">
        <v>3.27E-2</v>
      </c>
      <c r="K47" s="8">
        <v>3.7499999999999999E-2</v>
      </c>
      <c r="L47" s="7">
        <v>4952441</v>
      </c>
      <c r="M47" s="7">
        <v>99.98</v>
      </c>
      <c r="N47" s="7">
        <v>0</v>
      </c>
      <c r="O47" s="7">
        <v>4951.45</v>
      </c>
      <c r="P47" s="8">
        <v>2.0000000000000001E-4</v>
      </c>
      <c r="Q47" s="8">
        <v>7.9299999999999995E-2</v>
      </c>
      <c r="R47" s="8">
        <v>1.9400000000000001E-2</v>
      </c>
    </row>
    <row r="48" spans="2:18">
      <c r="B48" s="6" t="s">
        <v>198</v>
      </c>
      <c r="C48" s="17">
        <v>1166552</v>
      </c>
      <c r="D48" s="18" t="s">
        <v>164</v>
      </c>
      <c r="E48" s="6" t="s">
        <v>165</v>
      </c>
      <c r="F48" s="6"/>
      <c r="G48" s="6"/>
      <c r="H48" s="17">
        <v>6.9</v>
      </c>
      <c r="I48" s="6" t="s">
        <v>107</v>
      </c>
      <c r="J48" s="19">
        <v>3.27E-2</v>
      </c>
      <c r="K48" s="8">
        <v>3.7699999999999997E-2</v>
      </c>
      <c r="L48" s="7">
        <v>10631104</v>
      </c>
      <c r="M48" s="7">
        <v>99.62</v>
      </c>
      <c r="N48" s="7">
        <v>0</v>
      </c>
      <c r="O48" s="7">
        <v>10590.71</v>
      </c>
      <c r="P48" s="8">
        <v>5.0000000000000001E-4</v>
      </c>
      <c r="Q48" s="8">
        <v>0.16950000000000001</v>
      </c>
      <c r="R48" s="8">
        <v>4.1599999999999998E-2</v>
      </c>
    </row>
    <row r="49" spans="2:18">
      <c r="B49" s="13" t="s">
        <v>199</v>
      </c>
      <c r="C49" s="14"/>
      <c r="D49" s="21"/>
      <c r="E49" s="13"/>
      <c r="F49" s="13"/>
      <c r="G49" s="13"/>
      <c r="I49" s="13"/>
      <c r="L49" s="15">
        <v>0</v>
      </c>
      <c r="O49" s="15">
        <v>0</v>
      </c>
      <c r="Q49" s="16">
        <v>0</v>
      </c>
      <c r="R49" s="16">
        <v>0</v>
      </c>
    </row>
    <row r="50" spans="2:18" ht="13">
      <c r="B50" s="3" t="s">
        <v>132</v>
      </c>
      <c r="C50" s="12"/>
      <c r="D50" s="20"/>
      <c r="E50" s="3"/>
      <c r="F50" s="3"/>
      <c r="G50" s="3"/>
      <c r="H50" s="12">
        <v>8.36</v>
      </c>
      <c r="I50" s="3"/>
      <c r="K50" s="10">
        <v>3.9100000000000003E-2</v>
      </c>
      <c r="L50" s="9">
        <v>537000</v>
      </c>
      <c r="O50" s="9">
        <v>1740.15</v>
      </c>
      <c r="Q50" s="10">
        <v>2.7900000000000001E-2</v>
      </c>
      <c r="R50" s="10">
        <v>6.7999999999999996E-3</v>
      </c>
    </row>
    <row r="51" spans="2:18">
      <c r="B51" s="13" t="s">
        <v>200</v>
      </c>
      <c r="C51" s="14"/>
      <c r="D51" s="21"/>
      <c r="E51" s="13"/>
      <c r="F51" s="13"/>
      <c r="G51" s="13"/>
      <c r="H51" s="14">
        <v>0</v>
      </c>
      <c r="I51" s="13"/>
      <c r="K51" s="16">
        <v>0</v>
      </c>
      <c r="L51" s="15">
        <v>0</v>
      </c>
      <c r="O51" s="15">
        <v>0</v>
      </c>
      <c r="Q51" s="16">
        <v>0</v>
      </c>
      <c r="R51" s="16">
        <v>0</v>
      </c>
    </row>
    <row r="52" spans="2:18">
      <c r="B52" s="13" t="s">
        <v>201</v>
      </c>
      <c r="C52" s="14"/>
      <c r="D52" s="21"/>
      <c r="E52" s="13"/>
      <c r="F52" s="13"/>
      <c r="G52" s="13"/>
      <c r="H52" s="14">
        <v>8.36</v>
      </c>
      <c r="I52" s="13"/>
      <c r="K52" s="16">
        <v>3.9100000000000003E-2</v>
      </c>
      <c r="L52" s="15">
        <v>537000</v>
      </c>
      <c r="O52" s="15">
        <v>1740.15</v>
      </c>
      <c r="Q52" s="16">
        <v>2.7900000000000001E-2</v>
      </c>
      <c r="R52" s="16">
        <v>6.7999999999999996E-3</v>
      </c>
    </row>
    <row r="53" spans="2:18">
      <c r="B53" s="6" t="s">
        <v>202</v>
      </c>
      <c r="C53" s="17" t="s">
        <v>203</v>
      </c>
      <c r="D53" s="18" t="s">
        <v>204</v>
      </c>
      <c r="E53" s="6" t="s">
        <v>205</v>
      </c>
      <c r="F53" s="6" t="s">
        <v>136</v>
      </c>
      <c r="G53" s="6"/>
      <c r="H53" s="17">
        <v>8.36</v>
      </c>
      <c r="I53" s="6" t="s">
        <v>43</v>
      </c>
      <c r="J53" s="19">
        <v>2.75E-2</v>
      </c>
      <c r="K53" s="8">
        <v>3.9100000000000003E-2</v>
      </c>
      <c r="L53" s="7">
        <v>537000</v>
      </c>
      <c r="M53" s="7">
        <v>92.09</v>
      </c>
      <c r="N53" s="7">
        <v>0</v>
      </c>
      <c r="O53" s="7">
        <v>1740.15</v>
      </c>
      <c r="P53" s="8">
        <v>4.4299999999999999E-6</v>
      </c>
      <c r="Q53" s="8">
        <v>2.7900000000000001E-2</v>
      </c>
      <c r="R53" s="8">
        <v>6.7999999999999996E-3</v>
      </c>
    </row>
    <row r="56" spans="2:18">
      <c r="B56" s="6" t="s">
        <v>145</v>
      </c>
      <c r="C56" s="17"/>
      <c r="D56" s="18"/>
      <c r="E56" s="6"/>
      <c r="F56" s="6"/>
      <c r="G56" s="6"/>
      <c r="I56" s="6"/>
    </row>
    <row r="60" spans="2:18" ht="13">
      <c r="B60" s="5" t="s">
        <v>86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>
      <selection activeCell="E30" sqref="E30"/>
    </sheetView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1336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1334</v>
      </c>
    </row>
    <row r="7" spans="2:16" ht="13">
      <c r="B7" s="3" t="s">
        <v>88</v>
      </c>
      <c r="C7" s="3" t="s">
        <v>89</v>
      </c>
      <c r="D7" s="3" t="s">
        <v>208</v>
      </c>
      <c r="E7" s="3" t="s">
        <v>91</v>
      </c>
      <c r="F7" s="3" t="s">
        <v>92</v>
      </c>
      <c r="G7" s="3" t="s">
        <v>149</v>
      </c>
      <c r="H7" s="3" t="s">
        <v>150</v>
      </c>
      <c r="I7" s="3" t="s">
        <v>93</v>
      </c>
      <c r="J7" s="3" t="s">
        <v>94</v>
      </c>
      <c r="K7" s="3" t="s">
        <v>1328</v>
      </c>
      <c r="L7" s="3" t="s">
        <v>151</v>
      </c>
      <c r="M7" s="3" t="s">
        <v>1329</v>
      </c>
      <c r="N7" s="3" t="s">
        <v>153</v>
      </c>
      <c r="O7" s="3" t="s">
        <v>154</v>
      </c>
      <c r="P7" s="3" t="s">
        <v>155</v>
      </c>
    </row>
    <row r="8" spans="2:16" ht="13.5" thickBot="1">
      <c r="B8" s="4"/>
      <c r="C8" s="4"/>
      <c r="D8" s="4"/>
      <c r="E8" s="4"/>
      <c r="F8" s="4"/>
      <c r="G8" s="4" t="s">
        <v>156</v>
      </c>
      <c r="H8" s="4" t="s">
        <v>157</v>
      </c>
      <c r="I8" s="4"/>
      <c r="J8" s="4" t="s">
        <v>99</v>
      </c>
      <c r="K8" s="4" t="s">
        <v>99</v>
      </c>
      <c r="L8" s="4" t="s">
        <v>158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1335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1333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938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145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1336</v>
      </c>
    </row>
    <row r="3" spans="2:21" ht="15.5">
      <c r="B3" s="1" t="s">
        <v>3</v>
      </c>
      <c r="C3" s="1" t="s">
        <v>4</v>
      </c>
    </row>
    <row r="4" spans="2:21" ht="15.5">
      <c r="B4" s="1" t="s">
        <v>5</v>
      </c>
      <c r="C4" s="1" t="s">
        <v>6</v>
      </c>
    </row>
    <row r="6" spans="2:21" ht="15.5">
      <c r="B6" s="2" t="s">
        <v>146</v>
      </c>
    </row>
    <row r="7" spans="2:21" ht="15.5">
      <c r="B7" s="2" t="s">
        <v>206</v>
      </c>
    </row>
    <row r="8" spans="2:21" ht="13">
      <c r="B8" s="3" t="s">
        <v>88</v>
      </c>
      <c r="C8" s="3" t="s">
        <v>89</v>
      </c>
      <c r="D8" s="3" t="s">
        <v>148</v>
      </c>
      <c r="E8" s="3" t="s">
        <v>207</v>
      </c>
      <c r="F8" s="3" t="s">
        <v>90</v>
      </c>
      <c r="G8" s="3" t="s">
        <v>208</v>
      </c>
      <c r="H8" s="3" t="s">
        <v>91</v>
      </c>
      <c r="I8" s="3" t="s">
        <v>92</v>
      </c>
      <c r="J8" s="3" t="s">
        <v>149</v>
      </c>
      <c r="K8" s="3" t="s">
        <v>150</v>
      </c>
      <c r="L8" s="3" t="s">
        <v>93</v>
      </c>
      <c r="M8" s="3" t="s">
        <v>94</v>
      </c>
      <c r="N8" s="3" t="s">
        <v>95</v>
      </c>
      <c r="O8" s="3" t="s">
        <v>151</v>
      </c>
      <c r="P8" s="3" t="s">
        <v>42</v>
      </c>
      <c r="Q8" s="3" t="s">
        <v>152</v>
      </c>
      <c r="R8" s="3" t="s">
        <v>96</v>
      </c>
      <c r="S8" s="3" t="s">
        <v>153</v>
      </c>
      <c r="T8" s="3" t="s">
        <v>154</v>
      </c>
      <c r="U8" s="3" t="s">
        <v>155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156</v>
      </c>
      <c r="K9" s="4" t="s">
        <v>157</v>
      </c>
      <c r="L9" s="4"/>
      <c r="M9" s="4" t="s">
        <v>99</v>
      </c>
      <c r="N9" s="4" t="s">
        <v>99</v>
      </c>
      <c r="O9" s="4" t="s">
        <v>158</v>
      </c>
      <c r="P9" s="4" t="s">
        <v>159</v>
      </c>
      <c r="Q9" s="4" t="s">
        <v>100</v>
      </c>
      <c r="R9" s="4" t="s">
        <v>100</v>
      </c>
      <c r="S9" s="4" t="s">
        <v>99</v>
      </c>
      <c r="T9" s="4" t="s">
        <v>99</v>
      </c>
      <c r="U9" s="4" t="s">
        <v>99</v>
      </c>
    </row>
    <row r="11" spans="2:21" ht="13">
      <c r="B11" s="3" t="s">
        <v>209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102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212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53"/>
  <sheetViews>
    <sheetView rightToLeft="1" topLeftCell="H320" workbookViewId="0">
      <selection activeCell="N340" sqref="N340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1336</v>
      </c>
    </row>
    <row r="3" spans="2:21" ht="15.5">
      <c r="B3" s="1" t="s">
        <v>3</v>
      </c>
      <c r="C3" s="1" t="s">
        <v>4</v>
      </c>
    </row>
    <row r="4" spans="2:21" ht="15.5">
      <c r="B4" s="1" t="s">
        <v>5</v>
      </c>
      <c r="C4" s="1" t="s">
        <v>6</v>
      </c>
    </row>
    <row r="6" spans="2:21" ht="15.5">
      <c r="B6" s="2" t="s">
        <v>146</v>
      </c>
    </row>
    <row r="7" spans="2:21" ht="15.5">
      <c r="B7" s="2" t="s">
        <v>215</v>
      </c>
    </row>
    <row r="8" spans="2:21" ht="13">
      <c r="B8" s="3" t="s">
        <v>88</v>
      </c>
      <c r="C8" s="3" t="s">
        <v>89</v>
      </c>
      <c r="D8" s="3" t="s">
        <v>148</v>
      </c>
      <c r="E8" s="3" t="s">
        <v>207</v>
      </c>
      <c r="F8" s="3" t="s">
        <v>90</v>
      </c>
      <c r="G8" s="3" t="s">
        <v>208</v>
      </c>
      <c r="H8" s="3" t="s">
        <v>91</v>
      </c>
      <c r="I8" s="3" t="s">
        <v>92</v>
      </c>
      <c r="J8" s="3" t="s">
        <v>149</v>
      </c>
      <c r="K8" s="3" t="s">
        <v>150</v>
      </c>
      <c r="L8" s="3" t="s">
        <v>93</v>
      </c>
      <c r="M8" s="3" t="s">
        <v>94</v>
      </c>
      <c r="N8" s="3" t="s">
        <v>95</v>
      </c>
      <c r="O8" s="3" t="s">
        <v>151</v>
      </c>
      <c r="P8" s="3" t="s">
        <v>42</v>
      </c>
      <c r="Q8" s="3" t="s">
        <v>152</v>
      </c>
      <c r="R8" s="3" t="s">
        <v>96</v>
      </c>
      <c r="S8" s="3" t="s">
        <v>153</v>
      </c>
      <c r="T8" s="3" t="s">
        <v>154</v>
      </c>
      <c r="U8" s="3" t="s">
        <v>155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156</v>
      </c>
      <c r="K9" s="4" t="s">
        <v>157</v>
      </c>
      <c r="L9" s="4"/>
      <c r="M9" s="4" t="s">
        <v>99</v>
      </c>
      <c r="N9" s="4" t="s">
        <v>99</v>
      </c>
      <c r="O9" s="4" t="s">
        <v>158</v>
      </c>
      <c r="P9" s="4" t="s">
        <v>159</v>
      </c>
      <c r="Q9" s="4" t="s">
        <v>100</v>
      </c>
      <c r="R9" s="4" t="s">
        <v>100</v>
      </c>
      <c r="S9" s="4" t="s">
        <v>99</v>
      </c>
      <c r="T9" s="4" t="s">
        <v>99</v>
      </c>
      <c r="U9" s="4" t="s">
        <v>99</v>
      </c>
    </row>
    <row r="11" spans="2:21" ht="13">
      <c r="B11" s="3" t="s">
        <v>216</v>
      </c>
      <c r="C11" s="12"/>
      <c r="D11" s="20"/>
      <c r="E11" s="3"/>
      <c r="F11" s="3"/>
      <c r="G11" s="3"/>
      <c r="H11" s="3"/>
      <c r="I11" s="3"/>
      <c r="J11" s="3"/>
      <c r="K11" s="12">
        <v>4.07</v>
      </c>
      <c r="L11" s="3"/>
      <c r="N11" s="10">
        <v>4.07E-2</v>
      </c>
      <c r="O11" s="9">
        <v>50961888.009999998</v>
      </c>
      <c r="Q11" s="22"/>
      <c r="R11" s="9">
        <v>59510.99</v>
      </c>
      <c r="T11" s="10">
        <v>1</v>
      </c>
      <c r="U11" s="10">
        <v>0.23369999999999999</v>
      </c>
    </row>
    <row r="12" spans="2:21" ht="13">
      <c r="B12" s="3" t="s">
        <v>102</v>
      </c>
      <c r="C12" s="12"/>
      <c r="D12" s="20"/>
      <c r="E12" s="3"/>
      <c r="F12" s="3"/>
      <c r="G12" s="3"/>
      <c r="H12" s="3"/>
      <c r="I12" s="3"/>
      <c r="J12" s="3"/>
      <c r="K12" s="12">
        <v>4.0199999999999996</v>
      </c>
      <c r="L12" s="3"/>
      <c r="N12" s="10">
        <v>3.56E-2</v>
      </c>
      <c r="O12" s="9">
        <v>49616888.009999998</v>
      </c>
      <c r="P12" s="22"/>
      <c r="Q12" s="22"/>
      <c r="R12" s="9">
        <v>55652.3</v>
      </c>
      <c r="T12" s="10">
        <v>0.93520000000000003</v>
      </c>
      <c r="U12" s="10">
        <v>0.2185</v>
      </c>
    </row>
    <row r="13" spans="2:21">
      <c r="B13" s="13" t="s">
        <v>210</v>
      </c>
      <c r="C13" s="14"/>
      <c r="D13" s="21"/>
      <c r="E13" s="13"/>
      <c r="F13" s="13"/>
      <c r="G13" s="13"/>
      <c r="H13" s="13"/>
      <c r="I13" s="13"/>
      <c r="J13" s="13"/>
      <c r="K13" s="14">
        <v>4.3600000000000003</v>
      </c>
      <c r="L13" s="13"/>
      <c r="N13" s="16">
        <v>2.4E-2</v>
      </c>
      <c r="O13" s="15">
        <v>33136428.84</v>
      </c>
      <c r="R13" s="15">
        <v>39848.300000000003</v>
      </c>
      <c r="T13" s="16">
        <v>0.66959999999999997</v>
      </c>
      <c r="U13" s="16">
        <v>0.1565</v>
      </c>
    </row>
    <row r="14" spans="2:21">
      <c r="B14" s="6" t="s">
        <v>217</v>
      </c>
      <c r="C14" s="17">
        <v>1160290</v>
      </c>
      <c r="D14" s="18" t="s">
        <v>164</v>
      </c>
      <c r="E14" s="6"/>
      <c r="F14" s="18">
        <v>513141879</v>
      </c>
      <c r="G14" s="6" t="s">
        <v>218</v>
      </c>
      <c r="H14" s="6" t="s">
        <v>105</v>
      </c>
      <c r="I14" s="6" t="s">
        <v>106</v>
      </c>
      <c r="J14" s="6"/>
      <c r="K14" s="17">
        <v>2.7</v>
      </c>
      <c r="L14" s="6" t="s">
        <v>107</v>
      </c>
      <c r="M14" s="19">
        <v>1E-3</v>
      </c>
      <c r="N14" s="8">
        <v>1.4800000000000001E-2</v>
      </c>
      <c r="O14" s="7">
        <v>30000</v>
      </c>
      <c r="P14" s="7">
        <v>103.3</v>
      </c>
      <c r="Q14" s="7">
        <v>0</v>
      </c>
      <c r="R14" s="7">
        <v>30.99</v>
      </c>
      <c r="S14" s="8">
        <v>2.0000000000000002E-5</v>
      </c>
      <c r="T14" s="8">
        <v>5.0000000000000001E-4</v>
      </c>
      <c r="U14" s="8">
        <v>1E-4</v>
      </c>
    </row>
    <row r="15" spans="2:21">
      <c r="B15" s="6" t="s">
        <v>219</v>
      </c>
      <c r="C15" s="17">
        <v>1167048</v>
      </c>
      <c r="D15" s="18" t="s">
        <v>164</v>
      </c>
      <c r="E15" s="6"/>
      <c r="F15" s="18">
        <v>513141879</v>
      </c>
      <c r="G15" s="6" t="s">
        <v>218</v>
      </c>
      <c r="H15" s="6" t="s">
        <v>105</v>
      </c>
      <c r="I15" s="6" t="s">
        <v>106</v>
      </c>
      <c r="J15" s="6"/>
      <c r="K15" s="17">
        <v>0.98</v>
      </c>
      <c r="L15" s="6" t="s">
        <v>107</v>
      </c>
      <c r="M15" s="19">
        <v>5.0000000000000001E-3</v>
      </c>
      <c r="N15" s="8">
        <v>1.2E-2</v>
      </c>
      <c r="O15" s="7">
        <v>123949.95</v>
      </c>
      <c r="P15" s="7">
        <v>107.46</v>
      </c>
      <c r="Q15" s="7">
        <v>0</v>
      </c>
      <c r="R15" s="7">
        <v>133.19999999999999</v>
      </c>
      <c r="S15" s="8">
        <v>5.0000000000000001E-4</v>
      </c>
      <c r="T15" s="8">
        <v>2.2000000000000001E-3</v>
      </c>
      <c r="U15" s="8">
        <v>5.0000000000000001E-4</v>
      </c>
    </row>
    <row r="16" spans="2:21">
      <c r="B16" s="6" t="s">
        <v>220</v>
      </c>
      <c r="C16" s="17">
        <v>1182385</v>
      </c>
      <c r="D16" s="18" t="s">
        <v>164</v>
      </c>
      <c r="E16" s="6"/>
      <c r="F16" s="18">
        <v>513141879</v>
      </c>
      <c r="G16" s="6" t="s">
        <v>218</v>
      </c>
      <c r="H16" s="6" t="s">
        <v>105</v>
      </c>
      <c r="I16" s="6" t="s">
        <v>106</v>
      </c>
      <c r="J16" s="6"/>
      <c r="K16" s="17">
        <v>3.92</v>
      </c>
      <c r="L16" s="6" t="s">
        <v>107</v>
      </c>
      <c r="M16" s="19">
        <v>1E-3</v>
      </c>
      <c r="N16" s="8">
        <v>1.55E-2</v>
      </c>
      <c r="O16" s="7">
        <v>391447</v>
      </c>
      <c r="P16" s="7">
        <v>99.41</v>
      </c>
      <c r="Q16" s="7">
        <v>0</v>
      </c>
      <c r="R16" s="7">
        <v>389.14</v>
      </c>
      <c r="S16" s="8">
        <v>8.0000000000000004E-4</v>
      </c>
      <c r="T16" s="8">
        <v>6.4999999999999997E-3</v>
      </c>
      <c r="U16" s="8">
        <v>1.5E-3</v>
      </c>
    </row>
    <row r="17" spans="2:21">
      <c r="B17" s="6" t="s">
        <v>221</v>
      </c>
      <c r="C17" s="17">
        <v>7480304</v>
      </c>
      <c r="D17" s="18" t="s">
        <v>164</v>
      </c>
      <c r="E17" s="6"/>
      <c r="F17" s="18">
        <v>520029935</v>
      </c>
      <c r="G17" s="6" t="s">
        <v>218</v>
      </c>
      <c r="H17" s="6" t="s">
        <v>105</v>
      </c>
      <c r="I17" s="6" t="s">
        <v>106</v>
      </c>
      <c r="J17" s="6"/>
      <c r="K17" s="17">
        <v>4.72</v>
      </c>
      <c r="L17" s="6" t="s">
        <v>107</v>
      </c>
      <c r="M17" s="19">
        <v>2E-3</v>
      </c>
      <c r="N17" s="8">
        <v>1.7000000000000001E-2</v>
      </c>
      <c r="O17" s="7">
        <v>1342400</v>
      </c>
      <c r="P17" s="7">
        <v>98.04</v>
      </c>
      <c r="Q17" s="7">
        <v>0</v>
      </c>
      <c r="R17" s="7">
        <v>1316.09</v>
      </c>
      <c r="S17" s="8">
        <v>5.0000000000000001E-4</v>
      </c>
      <c r="T17" s="8">
        <v>2.2100000000000002E-2</v>
      </c>
      <c r="U17" s="8">
        <v>5.1999999999999998E-3</v>
      </c>
    </row>
    <row r="18" spans="2:21">
      <c r="B18" s="6" t="s">
        <v>222</v>
      </c>
      <c r="C18" s="17">
        <v>6040372</v>
      </c>
      <c r="D18" s="18" t="s">
        <v>164</v>
      </c>
      <c r="E18" s="6"/>
      <c r="F18" s="18">
        <v>520018078</v>
      </c>
      <c r="G18" s="6" t="s">
        <v>218</v>
      </c>
      <c r="H18" s="6" t="s">
        <v>105</v>
      </c>
      <c r="I18" s="6" t="s">
        <v>106</v>
      </c>
      <c r="J18" s="6"/>
      <c r="K18" s="17">
        <v>2.4700000000000002</v>
      </c>
      <c r="L18" s="6" t="s">
        <v>107</v>
      </c>
      <c r="M18" s="19">
        <v>8.3000000000000001E-3</v>
      </c>
      <c r="N18" s="8">
        <v>1.4800000000000001E-2</v>
      </c>
      <c r="O18" s="7">
        <v>52000</v>
      </c>
      <c r="P18" s="7">
        <v>106.54</v>
      </c>
      <c r="Q18" s="7">
        <v>0</v>
      </c>
      <c r="R18" s="7">
        <v>55.4</v>
      </c>
      <c r="S18" s="8">
        <v>1.7090000000000001E-5</v>
      </c>
      <c r="T18" s="8">
        <v>8.9999999999999998E-4</v>
      </c>
      <c r="U18" s="8">
        <v>2.0000000000000001E-4</v>
      </c>
    </row>
    <row r="19" spans="2:21">
      <c r="B19" s="6" t="s">
        <v>223</v>
      </c>
      <c r="C19" s="17">
        <v>6040505</v>
      </c>
      <c r="D19" s="18" t="s">
        <v>164</v>
      </c>
      <c r="E19" s="6"/>
      <c r="F19" s="18">
        <v>520018078</v>
      </c>
      <c r="G19" s="6" t="s">
        <v>218</v>
      </c>
      <c r="H19" s="6" t="s">
        <v>224</v>
      </c>
      <c r="I19" s="6" t="s">
        <v>225</v>
      </c>
      <c r="J19" s="6"/>
      <c r="K19" s="17">
        <v>0.68</v>
      </c>
      <c r="L19" s="6" t="s">
        <v>107</v>
      </c>
      <c r="M19" s="19">
        <v>0.01</v>
      </c>
      <c r="N19" s="8">
        <v>1.6899999999999998E-2</v>
      </c>
      <c r="O19" s="7">
        <v>425</v>
      </c>
      <c r="P19" s="7">
        <v>107.43</v>
      </c>
      <c r="Q19" s="7">
        <v>0</v>
      </c>
      <c r="R19" s="7">
        <v>0.46</v>
      </c>
      <c r="S19" s="8">
        <v>1.8E-7</v>
      </c>
      <c r="T19" s="8">
        <v>0</v>
      </c>
      <c r="U19" s="8">
        <v>0</v>
      </c>
    </row>
    <row r="20" spans="2:21">
      <c r="B20" s="6" t="s">
        <v>226</v>
      </c>
      <c r="C20" s="17">
        <v>6040539</v>
      </c>
      <c r="D20" s="18" t="s">
        <v>164</v>
      </c>
      <c r="E20" s="6"/>
      <c r="F20" s="18">
        <v>520018078</v>
      </c>
      <c r="G20" s="6" t="s">
        <v>218</v>
      </c>
      <c r="H20" s="6" t="s">
        <v>105</v>
      </c>
      <c r="I20" s="6" t="s">
        <v>106</v>
      </c>
      <c r="J20" s="6"/>
      <c r="K20" s="17">
        <v>4.9000000000000004</v>
      </c>
      <c r="L20" s="6" t="s">
        <v>107</v>
      </c>
      <c r="M20" s="19">
        <v>1E-3</v>
      </c>
      <c r="N20" s="8">
        <v>1.6400000000000001E-2</v>
      </c>
      <c r="O20" s="7">
        <v>1472155</v>
      </c>
      <c r="P20" s="7">
        <v>97.6</v>
      </c>
      <c r="Q20" s="7">
        <v>0</v>
      </c>
      <c r="R20" s="7">
        <v>1436.82</v>
      </c>
      <c r="S20" s="8">
        <v>5.0000000000000001E-4</v>
      </c>
      <c r="T20" s="8">
        <v>2.41E-2</v>
      </c>
      <c r="U20" s="8">
        <v>5.5999999999999999E-3</v>
      </c>
    </row>
    <row r="21" spans="2:21">
      <c r="B21" s="6" t="s">
        <v>227</v>
      </c>
      <c r="C21" s="17">
        <v>6040547</v>
      </c>
      <c r="D21" s="18" t="s">
        <v>164</v>
      </c>
      <c r="E21" s="6"/>
      <c r="F21" s="18">
        <v>520018078</v>
      </c>
      <c r="G21" s="6" t="s">
        <v>218</v>
      </c>
      <c r="H21" s="6" t="s">
        <v>105</v>
      </c>
      <c r="I21" s="6" t="s">
        <v>106</v>
      </c>
      <c r="J21" s="6"/>
      <c r="K21" s="17">
        <v>6.89</v>
      </c>
      <c r="L21" s="6" t="s">
        <v>107</v>
      </c>
      <c r="M21" s="19">
        <v>1E-3</v>
      </c>
      <c r="N21" s="8">
        <v>1.8100000000000002E-2</v>
      </c>
      <c r="O21" s="7">
        <v>413263</v>
      </c>
      <c r="P21" s="7">
        <v>93.63</v>
      </c>
      <c r="Q21" s="7">
        <v>0</v>
      </c>
      <c r="R21" s="7">
        <v>386.94</v>
      </c>
      <c r="S21" s="8">
        <v>4.0000000000000002E-4</v>
      </c>
      <c r="T21" s="8">
        <v>6.4999999999999997E-3</v>
      </c>
      <c r="U21" s="8">
        <v>1.5E-3</v>
      </c>
    </row>
    <row r="22" spans="2:21">
      <c r="B22" s="6" t="s">
        <v>228</v>
      </c>
      <c r="C22" s="17">
        <v>2310555</v>
      </c>
      <c r="D22" s="18" t="s">
        <v>164</v>
      </c>
      <c r="E22" s="6"/>
      <c r="F22" s="18">
        <v>520032046</v>
      </c>
      <c r="G22" s="6" t="s">
        <v>218</v>
      </c>
      <c r="H22" s="6" t="s">
        <v>105</v>
      </c>
      <c r="I22" s="6" t="s">
        <v>106</v>
      </c>
      <c r="J22" s="6"/>
      <c r="K22" s="17">
        <v>4.16</v>
      </c>
      <c r="L22" s="6" t="s">
        <v>107</v>
      </c>
      <c r="M22" s="19">
        <v>1E-3</v>
      </c>
      <c r="N22" s="8">
        <v>1.7600000000000001E-2</v>
      </c>
      <c r="O22" s="7">
        <v>164000</v>
      </c>
      <c r="P22" s="7">
        <v>97.15</v>
      </c>
      <c r="Q22" s="7">
        <v>0</v>
      </c>
      <c r="R22" s="7">
        <v>159.33000000000001</v>
      </c>
      <c r="S22" s="8">
        <v>1E-4</v>
      </c>
      <c r="T22" s="8">
        <v>2.7000000000000001E-3</v>
      </c>
      <c r="U22" s="8">
        <v>5.9999999999999995E-4</v>
      </c>
    </row>
    <row r="23" spans="2:21">
      <c r="B23" s="6" t="s">
        <v>229</v>
      </c>
      <c r="C23" s="17">
        <v>1191667</v>
      </c>
      <c r="D23" s="18" t="s">
        <v>164</v>
      </c>
      <c r="E23" s="6"/>
      <c r="F23" s="18">
        <v>520032046</v>
      </c>
      <c r="G23" s="6" t="s">
        <v>218</v>
      </c>
      <c r="H23" s="6" t="s">
        <v>105</v>
      </c>
      <c r="I23" s="6" t="s">
        <v>106</v>
      </c>
      <c r="J23" s="6"/>
      <c r="K23" s="17">
        <v>4.7300000000000004</v>
      </c>
      <c r="L23" s="6" t="s">
        <v>107</v>
      </c>
      <c r="M23" s="19">
        <v>1.6400000000000001E-2</v>
      </c>
      <c r="N23" s="8">
        <v>1.72E-2</v>
      </c>
      <c r="O23" s="7">
        <v>267000</v>
      </c>
      <c r="P23" s="7">
        <v>99.81</v>
      </c>
      <c r="Q23" s="7">
        <v>0</v>
      </c>
      <c r="R23" s="7">
        <v>266.49</v>
      </c>
      <c r="S23" s="8">
        <v>2.0000000000000001E-4</v>
      </c>
      <c r="T23" s="8">
        <v>4.4999999999999997E-3</v>
      </c>
      <c r="U23" s="8">
        <v>1E-3</v>
      </c>
    </row>
    <row r="24" spans="2:21">
      <c r="B24" s="6" t="s">
        <v>230</v>
      </c>
      <c r="C24" s="17">
        <v>2310449</v>
      </c>
      <c r="D24" s="18" t="s">
        <v>164</v>
      </c>
      <c r="E24" s="6"/>
      <c r="F24" s="18">
        <v>520032046</v>
      </c>
      <c r="G24" s="6" t="s">
        <v>218</v>
      </c>
      <c r="H24" s="6" t="s">
        <v>224</v>
      </c>
      <c r="I24" s="6" t="s">
        <v>225</v>
      </c>
      <c r="J24" s="6"/>
      <c r="K24" s="17">
        <v>1.25</v>
      </c>
      <c r="L24" s="6" t="s">
        <v>107</v>
      </c>
      <c r="M24" s="19">
        <v>0.01</v>
      </c>
      <c r="N24" s="8">
        <v>1.21E-2</v>
      </c>
      <c r="O24" s="7">
        <v>16400</v>
      </c>
      <c r="P24" s="7">
        <v>108.32</v>
      </c>
      <c r="Q24" s="7">
        <v>0</v>
      </c>
      <c r="R24" s="7">
        <v>17.760000000000002</v>
      </c>
      <c r="S24" s="8">
        <v>4.0679999999999997E-5</v>
      </c>
      <c r="T24" s="8">
        <v>2.9999999999999997E-4</v>
      </c>
      <c r="U24" s="8">
        <v>1E-4</v>
      </c>
    </row>
    <row r="25" spans="2:21">
      <c r="B25" s="6" t="s">
        <v>231</v>
      </c>
      <c r="C25" s="17">
        <v>2310464</v>
      </c>
      <c r="D25" s="18" t="s">
        <v>164</v>
      </c>
      <c r="E25" s="6"/>
      <c r="F25" s="18">
        <v>520032046</v>
      </c>
      <c r="G25" s="6" t="s">
        <v>218</v>
      </c>
      <c r="H25" s="6" t="s">
        <v>224</v>
      </c>
      <c r="I25" s="6" t="s">
        <v>225</v>
      </c>
      <c r="J25" s="6"/>
      <c r="K25" s="17">
        <v>3.9</v>
      </c>
      <c r="L25" s="6" t="s">
        <v>107</v>
      </c>
      <c r="M25" s="19">
        <v>5.0000000000000001E-3</v>
      </c>
      <c r="N25" s="8">
        <v>1.66E-2</v>
      </c>
      <c r="O25" s="7">
        <v>66114</v>
      </c>
      <c r="P25" s="7">
        <v>102.12</v>
      </c>
      <c r="Q25" s="7">
        <v>0</v>
      </c>
      <c r="R25" s="7">
        <v>67.52</v>
      </c>
      <c r="S25" s="8">
        <v>1E-4</v>
      </c>
      <c r="T25" s="8">
        <v>1.1000000000000001E-3</v>
      </c>
      <c r="U25" s="8">
        <v>2.9999999999999997E-4</v>
      </c>
    </row>
    <row r="26" spans="2:21">
      <c r="B26" s="6" t="s">
        <v>232</v>
      </c>
      <c r="C26" s="17">
        <v>2310381</v>
      </c>
      <c r="D26" s="18" t="s">
        <v>164</v>
      </c>
      <c r="E26" s="6"/>
      <c r="F26" s="18">
        <v>520032046</v>
      </c>
      <c r="G26" s="6" t="s">
        <v>218</v>
      </c>
      <c r="H26" s="6" t="s">
        <v>105</v>
      </c>
      <c r="I26" s="6" t="s">
        <v>106</v>
      </c>
      <c r="J26" s="6"/>
      <c r="K26" s="17">
        <v>7.45</v>
      </c>
      <c r="L26" s="6" t="s">
        <v>107</v>
      </c>
      <c r="M26" s="19">
        <v>2E-3</v>
      </c>
      <c r="N26" s="8">
        <v>1.84E-2</v>
      </c>
      <c r="O26" s="7">
        <v>645747</v>
      </c>
      <c r="P26" s="7">
        <v>95.74</v>
      </c>
      <c r="Q26" s="7">
        <v>0</v>
      </c>
      <c r="R26" s="7">
        <v>618.24</v>
      </c>
      <c r="S26" s="8">
        <v>6.9999999999999999E-4</v>
      </c>
      <c r="T26" s="8">
        <v>1.04E-2</v>
      </c>
      <c r="U26" s="8">
        <v>2.3999999999999998E-3</v>
      </c>
    </row>
    <row r="27" spans="2:21">
      <c r="B27" s="6" t="s">
        <v>233</v>
      </c>
      <c r="C27" s="17">
        <v>2310282</v>
      </c>
      <c r="D27" s="18" t="s">
        <v>164</v>
      </c>
      <c r="E27" s="6"/>
      <c r="F27" s="18">
        <v>520032046</v>
      </c>
      <c r="G27" s="6" t="s">
        <v>218</v>
      </c>
      <c r="H27" s="6" t="s">
        <v>105</v>
      </c>
      <c r="I27" s="6" t="s">
        <v>106</v>
      </c>
      <c r="J27" s="6"/>
      <c r="K27" s="17">
        <v>3.46</v>
      </c>
      <c r="L27" s="6" t="s">
        <v>107</v>
      </c>
      <c r="M27" s="19">
        <v>3.8E-3</v>
      </c>
      <c r="N27" s="8">
        <v>1.6500000000000001E-2</v>
      </c>
      <c r="O27" s="7">
        <v>1861495</v>
      </c>
      <c r="P27" s="7">
        <v>101.89</v>
      </c>
      <c r="Q27" s="7">
        <v>0</v>
      </c>
      <c r="R27" s="7">
        <v>1896.68</v>
      </c>
      <c r="S27" s="8">
        <v>5.9999999999999995E-4</v>
      </c>
      <c r="T27" s="8">
        <v>3.1899999999999998E-2</v>
      </c>
      <c r="U27" s="8">
        <v>7.4000000000000003E-3</v>
      </c>
    </row>
    <row r="28" spans="2:21">
      <c r="B28" s="6" t="s">
        <v>234</v>
      </c>
      <c r="C28" s="17">
        <v>2310324</v>
      </c>
      <c r="D28" s="18" t="s">
        <v>164</v>
      </c>
      <c r="E28" s="6"/>
      <c r="F28" s="18">
        <v>520032046</v>
      </c>
      <c r="G28" s="6" t="s">
        <v>218</v>
      </c>
      <c r="H28" s="6" t="s">
        <v>105</v>
      </c>
      <c r="I28" s="6" t="s">
        <v>106</v>
      </c>
      <c r="J28" s="6"/>
      <c r="K28" s="17">
        <v>0.83</v>
      </c>
      <c r="L28" s="6" t="s">
        <v>107</v>
      </c>
      <c r="M28" s="19">
        <v>1E-3</v>
      </c>
      <c r="N28" s="8">
        <v>1.6299999999999999E-2</v>
      </c>
      <c r="O28" s="7">
        <v>1488997</v>
      </c>
      <c r="P28" s="7">
        <v>105.84</v>
      </c>
      <c r="Q28" s="7">
        <v>0</v>
      </c>
      <c r="R28" s="7">
        <v>1575.95</v>
      </c>
      <c r="S28" s="8">
        <v>5.9999999999999995E-4</v>
      </c>
      <c r="T28" s="8">
        <v>2.6499999999999999E-2</v>
      </c>
      <c r="U28" s="8">
        <v>6.1999999999999998E-3</v>
      </c>
    </row>
    <row r="29" spans="2:21">
      <c r="B29" s="6" t="s">
        <v>235</v>
      </c>
      <c r="C29" s="17">
        <v>2310183</v>
      </c>
      <c r="D29" s="18" t="s">
        <v>164</v>
      </c>
      <c r="E29" s="6"/>
      <c r="F29" s="18">
        <v>520032046</v>
      </c>
      <c r="G29" s="6" t="s">
        <v>218</v>
      </c>
      <c r="H29" s="6" t="s">
        <v>105</v>
      </c>
      <c r="I29" s="6" t="s">
        <v>106</v>
      </c>
      <c r="J29" s="6"/>
      <c r="K29" s="17">
        <v>7.2</v>
      </c>
      <c r="L29" s="6" t="s">
        <v>107</v>
      </c>
      <c r="M29" s="19">
        <v>3.813E-3</v>
      </c>
      <c r="N29" s="8">
        <v>1.9599999999999999E-2</v>
      </c>
      <c r="O29" s="7">
        <v>582979</v>
      </c>
      <c r="P29" s="7">
        <v>103.72</v>
      </c>
      <c r="Q29" s="7">
        <v>0</v>
      </c>
      <c r="R29" s="7">
        <v>604.66999999999996</v>
      </c>
      <c r="S29" s="8">
        <v>8.0000000000000004E-4</v>
      </c>
      <c r="T29" s="8">
        <v>1.0200000000000001E-2</v>
      </c>
      <c r="U29" s="8">
        <v>2.3999999999999998E-3</v>
      </c>
    </row>
    <row r="30" spans="2:21">
      <c r="B30" s="6" t="s">
        <v>236</v>
      </c>
      <c r="C30" s="17">
        <v>2310217</v>
      </c>
      <c r="D30" s="18" t="s">
        <v>164</v>
      </c>
      <c r="E30" s="6"/>
      <c r="F30" s="18">
        <v>520032046</v>
      </c>
      <c r="G30" s="6" t="s">
        <v>218</v>
      </c>
      <c r="H30" s="6" t="s">
        <v>105</v>
      </c>
      <c r="I30" s="6" t="s">
        <v>106</v>
      </c>
      <c r="J30" s="6"/>
      <c r="K30" s="17">
        <v>1.74</v>
      </c>
      <c r="L30" s="6" t="s">
        <v>107</v>
      </c>
      <c r="M30" s="19">
        <v>8.6E-3</v>
      </c>
      <c r="N30" s="8">
        <v>1.49E-2</v>
      </c>
      <c r="O30" s="7">
        <v>89445</v>
      </c>
      <c r="P30" s="7">
        <v>107.95</v>
      </c>
      <c r="Q30" s="7">
        <v>0</v>
      </c>
      <c r="R30" s="7">
        <v>96.56</v>
      </c>
      <c r="S30" s="8">
        <v>3.5760000000000003E-5</v>
      </c>
      <c r="T30" s="8">
        <v>1.6000000000000001E-3</v>
      </c>
      <c r="U30" s="8">
        <v>4.0000000000000002E-4</v>
      </c>
    </row>
    <row r="31" spans="2:21">
      <c r="B31" s="6" t="s">
        <v>237</v>
      </c>
      <c r="C31" s="17">
        <v>2310225</v>
      </c>
      <c r="D31" s="18" t="s">
        <v>164</v>
      </c>
      <c r="E31" s="6"/>
      <c r="F31" s="18">
        <v>520032046</v>
      </c>
      <c r="G31" s="6" t="s">
        <v>218</v>
      </c>
      <c r="H31" s="6" t="s">
        <v>105</v>
      </c>
      <c r="I31" s="6" t="s">
        <v>106</v>
      </c>
      <c r="J31" s="6"/>
      <c r="K31" s="17">
        <v>4.63</v>
      </c>
      <c r="L31" s="6" t="s">
        <v>107</v>
      </c>
      <c r="M31" s="19">
        <v>1.2200000000000001E-2</v>
      </c>
      <c r="N31" s="8">
        <v>1.6500000000000001E-2</v>
      </c>
      <c r="O31" s="7">
        <v>1169774</v>
      </c>
      <c r="P31" s="7">
        <v>107.1</v>
      </c>
      <c r="Q31" s="7">
        <v>0</v>
      </c>
      <c r="R31" s="7">
        <v>1252.83</v>
      </c>
      <c r="S31" s="8">
        <v>4.0000000000000002E-4</v>
      </c>
      <c r="T31" s="8">
        <v>2.1100000000000001E-2</v>
      </c>
      <c r="U31" s="8">
        <v>4.8999999999999998E-3</v>
      </c>
    </row>
    <row r="32" spans="2:21">
      <c r="B32" s="6" t="s">
        <v>238</v>
      </c>
      <c r="C32" s="17">
        <v>2310498</v>
      </c>
      <c r="D32" s="18" t="s">
        <v>164</v>
      </c>
      <c r="E32" s="6"/>
      <c r="F32" s="18">
        <v>520032046</v>
      </c>
      <c r="G32" s="6" t="s">
        <v>218</v>
      </c>
      <c r="H32" s="6" t="s">
        <v>105</v>
      </c>
      <c r="I32" s="6" t="s">
        <v>106</v>
      </c>
      <c r="J32" s="6"/>
      <c r="K32" s="17">
        <v>5.8</v>
      </c>
      <c r="L32" s="6" t="s">
        <v>107</v>
      </c>
      <c r="M32" s="19">
        <v>1E-3</v>
      </c>
      <c r="N32" s="8">
        <v>1.7500000000000002E-2</v>
      </c>
      <c r="O32" s="7">
        <v>910577</v>
      </c>
      <c r="P32" s="7">
        <v>95.78</v>
      </c>
      <c r="Q32" s="7">
        <v>0</v>
      </c>
      <c r="R32" s="7">
        <v>872.15</v>
      </c>
      <c r="S32" s="8">
        <v>2.9999999999999997E-4</v>
      </c>
      <c r="T32" s="8">
        <v>1.47E-2</v>
      </c>
      <c r="U32" s="8">
        <v>3.3999999999999998E-3</v>
      </c>
    </row>
    <row r="33" spans="2:21">
      <c r="B33" s="6" t="s">
        <v>239</v>
      </c>
      <c r="C33" s="17">
        <v>1158468</v>
      </c>
      <c r="D33" s="18" t="s">
        <v>164</v>
      </c>
      <c r="E33" s="6"/>
      <c r="F33" s="18">
        <v>520010869</v>
      </c>
      <c r="G33" s="6" t="s">
        <v>240</v>
      </c>
      <c r="H33" s="6" t="s">
        <v>105</v>
      </c>
      <c r="I33" s="6" t="s">
        <v>106</v>
      </c>
      <c r="J33" s="6"/>
      <c r="K33" s="17">
        <v>2.97</v>
      </c>
      <c r="L33" s="6" t="s">
        <v>107</v>
      </c>
      <c r="M33" s="19">
        <v>1E-3</v>
      </c>
      <c r="N33" s="8">
        <v>1.49E-2</v>
      </c>
      <c r="O33" s="7">
        <v>14000</v>
      </c>
      <c r="P33" s="7">
        <v>101.92</v>
      </c>
      <c r="Q33" s="7">
        <v>0.01</v>
      </c>
      <c r="R33" s="7">
        <v>14.28</v>
      </c>
      <c r="S33" s="8">
        <v>1.308E-5</v>
      </c>
      <c r="T33" s="8">
        <v>2.0000000000000001E-4</v>
      </c>
      <c r="U33" s="8">
        <v>1E-4</v>
      </c>
    </row>
    <row r="34" spans="2:21">
      <c r="B34" s="6" t="s">
        <v>241</v>
      </c>
      <c r="C34" s="17">
        <v>1171297</v>
      </c>
      <c r="D34" s="18" t="s">
        <v>164</v>
      </c>
      <c r="E34" s="6"/>
      <c r="F34" s="18">
        <v>513686154</v>
      </c>
      <c r="G34" s="6" t="s">
        <v>218</v>
      </c>
      <c r="H34" s="6" t="s">
        <v>105</v>
      </c>
      <c r="I34" s="6" t="s">
        <v>106</v>
      </c>
      <c r="J34" s="6"/>
      <c r="K34" s="17">
        <v>0.59</v>
      </c>
      <c r="L34" s="6" t="s">
        <v>107</v>
      </c>
      <c r="M34" s="19">
        <v>3.5499999999999997E-2</v>
      </c>
      <c r="N34" s="8">
        <v>1.55E-2</v>
      </c>
      <c r="O34" s="7">
        <v>3581.29</v>
      </c>
      <c r="P34" s="7">
        <v>119.38</v>
      </c>
      <c r="Q34" s="7">
        <v>0</v>
      </c>
      <c r="R34" s="7">
        <v>4.28</v>
      </c>
      <c r="S34" s="8">
        <v>1E-4</v>
      </c>
      <c r="T34" s="8">
        <v>1E-4</v>
      </c>
      <c r="U34" s="8">
        <v>0</v>
      </c>
    </row>
    <row r="35" spans="2:21">
      <c r="B35" s="6" t="s">
        <v>242</v>
      </c>
      <c r="C35" s="17">
        <v>1171305</v>
      </c>
      <c r="D35" s="18" t="s">
        <v>164</v>
      </c>
      <c r="E35" s="6"/>
      <c r="F35" s="18">
        <v>513686154</v>
      </c>
      <c r="G35" s="6" t="s">
        <v>218</v>
      </c>
      <c r="H35" s="6" t="s">
        <v>105</v>
      </c>
      <c r="I35" s="6" t="s">
        <v>106</v>
      </c>
      <c r="J35" s="6"/>
      <c r="K35" s="17">
        <v>3.44</v>
      </c>
      <c r="L35" s="6" t="s">
        <v>107</v>
      </c>
      <c r="M35" s="19">
        <v>1.4999999999999999E-2</v>
      </c>
      <c r="N35" s="8">
        <v>1.5699999999999999E-2</v>
      </c>
      <c r="O35" s="7">
        <v>21615.45</v>
      </c>
      <c r="P35" s="7">
        <v>109.01</v>
      </c>
      <c r="Q35" s="7">
        <v>0</v>
      </c>
      <c r="R35" s="7">
        <v>23.56</v>
      </c>
      <c r="S35" s="8">
        <v>1E-4</v>
      </c>
      <c r="T35" s="8">
        <v>4.0000000000000002E-4</v>
      </c>
      <c r="U35" s="8">
        <v>1E-4</v>
      </c>
    </row>
    <row r="36" spans="2:21">
      <c r="B36" s="6" t="s">
        <v>243</v>
      </c>
      <c r="C36" s="17">
        <v>1145572</v>
      </c>
      <c r="D36" s="18" t="s">
        <v>164</v>
      </c>
      <c r="E36" s="6"/>
      <c r="F36" s="18">
        <v>513569780</v>
      </c>
      <c r="G36" s="6" t="s">
        <v>244</v>
      </c>
      <c r="H36" s="6" t="s">
        <v>105</v>
      </c>
      <c r="I36" s="6" t="s">
        <v>106</v>
      </c>
      <c r="J36" s="6"/>
      <c r="K36" s="17">
        <v>6.62</v>
      </c>
      <c r="L36" s="6" t="s">
        <v>107</v>
      </c>
      <c r="M36" s="19">
        <v>1.6500000000000001E-2</v>
      </c>
      <c r="N36" s="8">
        <v>1.9900000000000001E-2</v>
      </c>
      <c r="O36" s="7">
        <v>745470</v>
      </c>
      <c r="P36" s="7">
        <v>106.41</v>
      </c>
      <c r="Q36" s="7">
        <v>6.69</v>
      </c>
      <c r="R36" s="7">
        <v>799.94</v>
      </c>
      <c r="S36" s="8">
        <v>4.0000000000000002E-4</v>
      </c>
      <c r="T36" s="8">
        <v>1.34E-2</v>
      </c>
      <c r="U36" s="8">
        <v>3.0999999999999999E-3</v>
      </c>
    </row>
    <row r="37" spans="2:21">
      <c r="B37" s="6" t="s">
        <v>245</v>
      </c>
      <c r="C37" s="17">
        <v>1191345</v>
      </c>
      <c r="D37" s="18" t="s">
        <v>164</v>
      </c>
      <c r="E37" s="6"/>
      <c r="F37" s="18">
        <v>520000118</v>
      </c>
      <c r="G37" s="6" t="s">
        <v>218</v>
      </c>
      <c r="H37" s="6" t="s">
        <v>105</v>
      </c>
      <c r="I37" s="6" t="s">
        <v>106</v>
      </c>
      <c r="J37" s="6"/>
      <c r="K37" s="17">
        <v>5.17</v>
      </c>
      <c r="L37" s="6" t="s">
        <v>107</v>
      </c>
      <c r="M37" s="19">
        <v>1.3899999999999999E-2</v>
      </c>
      <c r="N37" s="8">
        <v>1.78E-2</v>
      </c>
      <c r="O37" s="7">
        <v>659000</v>
      </c>
      <c r="P37" s="7">
        <v>98.24</v>
      </c>
      <c r="Q37" s="7">
        <v>0</v>
      </c>
      <c r="R37" s="7">
        <v>647.4</v>
      </c>
      <c r="S37" s="8">
        <v>2.9999999999999997E-4</v>
      </c>
      <c r="T37" s="8">
        <v>1.09E-2</v>
      </c>
      <c r="U37" s="8">
        <v>2.5000000000000001E-3</v>
      </c>
    </row>
    <row r="38" spans="2:21">
      <c r="B38" s="6" t="s">
        <v>246</v>
      </c>
      <c r="C38" s="17">
        <v>6620496</v>
      </c>
      <c r="D38" s="18" t="s">
        <v>164</v>
      </c>
      <c r="E38" s="6"/>
      <c r="F38" s="18">
        <v>520000118</v>
      </c>
      <c r="G38" s="6" t="s">
        <v>218</v>
      </c>
      <c r="H38" s="6" t="s">
        <v>105</v>
      </c>
      <c r="I38" s="6" t="s">
        <v>106</v>
      </c>
      <c r="J38" s="6"/>
      <c r="K38" s="17">
        <v>4.83</v>
      </c>
      <c r="L38" s="6" t="s">
        <v>107</v>
      </c>
      <c r="M38" s="19">
        <v>1E-3</v>
      </c>
      <c r="N38" s="8">
        <v>1.6500000000000001E-2</v>
      </c>
      <c r="O38" s="7">
        <v>738690.3</v>
      </c>
      <c r="P38" s="7">
        <v>97.57</v>
      </c>
      <c r="Q38" s="7">
        <v>0</v>
      </c>
      <c r="R38" s="7">
        <v>720.74</v>
      </c>
      <c r="S38" s="8">
        <v>2.0000000000000001E-4</v>
      </c>
      <c r="T38" s="8">
        <v>1.21E-2</v>
      </c>
      <c r="U38" s="8">
        <v>2.8E-3</v>
      </c>
    </row>
    <row r="39" spans="2:21">
      <c r="B39" s="6" t="s">
        <v>247</v>
      </c>
      <c r="C39" s="17">
        <v>1940618</v>
      </c>
      <c r="D39" s="18" t="s">
        <v>164</v>
      </c>
      <c r="E39" s="6"/>
      <c r="F39" s="18">
        <v>520032640</v>
      </c>
      <c r="G39" s="6" t="s">
        <v>218</v>
      </c>
      <c r="H39" s="6" t="s">
        <v>105</v>
      </c>
      <c r="I39" s="6" t="s">
        <v>106</v>
      </c>
      <c r="J39" s="6"/>
      <c r="K39" s="17">
        <v>2.77</v>
      </c>
      <c r="L39" s="6" t="s">
        <v>107</v>
      </c>
      <c r="M39" s="19">
        <v>6.0000000000000001E-3</v>
      </c>
      <c r="N39" s="8">
        <v>1.47E-2</v>
      </c>
      <c r="O39" s="7">
        <v>231000</v>
      </c>
      <c r="P39" s="7">
        <v>106.62</v>
      </c>
      <c r="Q39" s="7">
        <v>0</v>
      </c>
      <c r="R39" s="7">
        <v>246.29</v>
      </c>
      <c r="S39" s="8">
        <v>2.0000000000000001E-4</v>
      </c>
      <c r="T39" s="8">
        <v>4.1000000000000003E-3</v>
      </c>
      <c r="U39" s="8">
        <v>1E-3</v>
      </c>
    </row>
    <row r="40" spans="2:21">
      <c r="B40" s="6" t="s">
        <v>248</v>
      </c>
      <c r="C40" s="17">
        <v>1940535</v>
      </c>
      <c r="D40" s="18" t="s">
        <v>164</v>
      </c>
      <c r="E40" s="6"/>
      <c r="F40" s="18">
        <v>520032640</v>
      </c>
      <c r="G40" s="6" t="s">
        <v>218</v>
      </c>
      <c r="H40" s="6" t="s">
        <v>105</v>
      </c>
      <c r="I40" s="6" t="s">
        <v>106</v>
      </c>
      <c r="J40" s="6"/>
      <c r="K40" s="17">
        <v>0.59</v>
      </c>
      <c r="L40" s="6" t="s">
        <v>107</v>
      </c>
      <c r="M40" s="19">
        <v>0.05</v>
      </c>
      <c r="N40" s="8">
        <v>1.7600000000000001E-2</v>
      </c>
      <c r="O40" s="7">
        <v>497678.33</v>
      </c>
      <c r="P40" s="7">
        <v>115.69</v>
      </c>
      <c r="Q40" s="7">
        <v>0</v>
      </c>
      <c r="R40" s="7">
        <v>575.76</v>
      </c>
      <c r="S40" s="8">
        <v>5.0000000000000001E-4</v>
      </c>
      <c r="T40" s="8">
        <v>9.7000000000000003E-3</v>
      </c>
      <c r="U40" s="8">
        <v>2.3E-3</v>
      </c>
    </row>
    <row r="41" spans="2:21">
      <c r="B41" s="6" t="s">
        <v>249</v>
      </c>
      <c r="C41" s="17">
        <v>1940576</v>
      </c>
      <c r="D41" s="18" t="s">
        <v>164</v>
      </c>
      <c r="E41" s="6"/>
      <c r="F41" s="18">
        <v>520032640</v>
      </c>
      <c r="G41" s="6" t="s">
        <v>218</v>
      </c>
      <c r="H41" s="6" t="s">
        <v>105</v>
      </c>
      <c r="I41" s="6" t="s">
        <v>106</v>
      </c>
      <c r="J41" s="6"/>
      <c r="K41" s="17">
        <v>0.24</v>
      </c>
      <c r="L41" s="6" t="s">
        <v>107</v>
      </c>
      <c r="M41" s="19">
        <v>7.0000000000000001E-3</v>
      </c>
      <c r="N41" s="8">
        <v>1.41E-2</v>
      </c>
      <c r="O41" s="7">
        <v>4135.3999999999996</v>
      </c>
      <c r="P41" s="7">
        <v>109.95</v>
      </c>
      <c r="Q41" s="7">
        <v>0</v>
      </c>
      <c r="R41" s="7">
        <v>4.55</v>
      </c>
      <c r="S41" s="8">
        <v>5.8300000000000001E-6</v>
      </c>
      <c r="T41" s="8">
        <v>1E-4</v>
      </c>
      <c r="U41" s="8">
        <v>0</v>
      </c>
    </row>
    <row r="42" spans="2:21">
      <c r="B42" s="6" t="s">
        <v>250</v>
      </c>
      <c r="C42" s="17">
        <v>1940659</v>
      </c>
      <c r="D42" s="18" t="s">
        <v>164</v>
      </c>
      <c r="E42" s="6"/>
      <c r="F42" s="18">
        <v>520032640</v>
      </c>
      <c r="G42" s="6" t="s">
        <v>218</v>
      </c>
      <c r="H42" s="6" t="s">
        <v>105</v>
      </c>
      <c r="I42" s="6" t="s">
        <v>106</v>
      </c>
      <c r="J42" s="6"/>
      <c r="K42" s="17">
        <v>4.26</v>
      </c>
      <c r="L42" s="6" t="s">
        <v>107</v>
      </c>
      <c r="M42" s="19">
        <v>1.7500000000000002E-2</v>
      </c>
      <c r="N42" s="8">
        <v>1.6500000000000001E-2</v>
      </c>
      <c r="O42" s="7">
        <v>697795.94</v>
      </c>
      <c r="P42" s="7">
        <v>107.76</v>
      </c>
      <c r="Q42" s="7">
        <v>0</v>
      </c>
      <c r="R42" s="7">
        <v>751.94</v>
      </c>
      <c r="S42" s="8">
        <v>2.0000000000000001E-4</v>
      </c>
      <c r="T42" s="8">
        <v>1.26E-2</v>
      </c>
      <c r="U42" s="8">
        <v>3.0000000000000001E-3</v>
      </c>
    </row>
    <row r="43" spans="2:21">
      <c r="B43" s="6" t="s">
        <v>251</v>
      </c>
      <c r="C43" s="17">
        <v>6000384</v>
      </c>
      <c r="D43" s="18" t="s">
        <v>164</v>
      </c>
      <c r="E43" s="6"/>
      <c r="F43" s="18">
        <v>520000472</v>
      </c>
      <c r="G43" s="6" t="s">
        <v>252</v>
      </c>
      <c r="H43" s="6" t="s">
        <v>253</v>
      </c>
      <c r="I43" s="6" t="s">
        <v>225</v>
      </c>
      <c r="J43" s="6"/>
      <c r="K43" s="17">
        <v>4.46</v>
      </c>
      <c r="L43" s="6" t="s">
        <v>107</v>
      </c>
      <c r="M43" s="19">
        <v>0.01</v>
      </c>
      <c r="N43" s="8">
        <v>1.83E-2</v>
      </c>
      <c r="O43" s="7">
        <v>202811</v>
      </c>
      <c r="P43" s="7">
        <v>102.84</v>
      </c>
      <c r="Q43" s="7">
        <v>0</v>
      </c>
      <c r="R43" s="7">
        <v>208.57</v>
      </c>
      <c r="S43" s="8">
        <v>2.0000000000000001E-4</v>
      </c>
      <c r="T43" s="8">
        <v>3.5000000000000001E-3</v>
      </c>
      <c r="U43" s="8">
        <v>8.0000000000000004E-4</v>
      </c>
    </row>
    <row r="44" spans="2:21">
      <c r="B44" s="6" t="s">
        <v>254</v>
      </c>
      <c r="C44" s="17">
        <v>6000210</v>
      </c>
      <c r="D44" s="18" t="s">
        <v>164</v>
      </c>
      <c r="E44" s="6"/>
      <c r="F44" s="18">
        <v>520000472</v>
      </c>
      <c r="G44" s="6" t="s">
        <v>252</v>
      </c>
      <c r="H44" s="6" t="s">
        <v>253</v>
      </c>
      <c r="I44" s="6" t="s">
        <v>225</v>
      </c>
      <c r="J44" s="6"/>
      <c r="K44" s="17">
        <v>4.83</v>
      </c>
      <c r="L44" s="6" t="s">
        <v>107</v>
      </c>
      <c r="M44" s="19">
        <v>3.85E-2</v>
      </c>
      <c r="N44" s="8">
        <v>2.0500000000000001E-2</v>
      </c>
      <c r="O44" s="7">
        <v>233997.17</v>
      </c>
      <c r="P44" s="7">
        <v>119.26</v>
      </c>
      <c r="Q44" s="7">
        <v>0</v>
      </c>
      <c r="R44" s="7">
        <v>279.07</v>
      </c>
      <c r="S44" s="8">
        <v>1E-4</v>
      </c>
      <c r="T44" s="8">
        <v>4.7000000000000002E-3</v>
      </c>
      <c r="U44" s="8">
        <v>1.1000000000000001E-3</v>
      </c>
    </row>
    <row r="45" spans="2:21">
      <c r="B45" s="6" t="s">
        <v>255</v>
      </c>
      <c r="C45" s="17">
        <v>6000236</v>
      </c>
      <c r="D45" s="18" t="s">
        <v>164</v>
      </c>
      <c r="E45" s="6"/>
      <c r="F45" s="18">
        <v>520000472</v>
      </c>
      <c r="G45" s="6" t="s">
        <v>252</v>
      </c>
      <c r="H45" s="6" t="s">
        <v>253</v>
      </c>
      <c r="I45" s="6" t="s">
        <v>225</v>
      </c>
      <c r="J45" s="6"/>
      <c r="K45" s="17">
        <v>2.5099999999999998</v>
      </c>
      <c r="L45" s="6" t="s">
        <v>107</v>
      </c>
      <c r="M45" s="19">
        <v>4.4999999999999998E-2</v>
      </c>
      <c r="N45" s="8">
        <v>1.8100000000000002E-2</v>
      </c>
      <c r="O45" s="7">
        <v>128372</v>
      </c>
      <c r="P45" s="7">
        <v>118.6</v>
      </c>
      <c r="Q45" s="7">
        <v>0</v>
      </c>
      <c r="R45" s="7">
        <v>152.25</v>
      </c>
      <c r="S45" s="8">
        <v>4.3430000000000003E-5</v>
      </c>
      <c r="T45" s="8">
        <v>2.5999999999999999E-3</v>
      </c>
      <c r="U45" s="8">
        <v>5.9999999999999995E-4</v>
      </c>
    </row>
    <row r="46" spans="2:21">
      <c r="B46" s="6" t="s">
        <v>256</v>
      </c>
      <c r="C46" s="17">
        <v>6000392</v>
      </c>
      <c r="D46" s="18" t="s">
        <v>164</v>
      </c>
      <c r="E46" s="6"/>
      <c r="F46" s="18">
        <v>520000472</v>
      </c>
      <c r="G46" s="6" t="s">
        <v>252</v>
      </c>
      <c r="H46" s="6" t="s">
        <v>253</v>
      </c>
      <c r="I46" s="6" t="s">
        <v>225</v>
      </c>
      <c r="J46" s="6"/>
      <c r="K46" s="17">
        <v>12.25</v>
      </c>
      <c r="L46" s="6" t="s">
        <v>107</v>
      </c>
      <c r="M46" s="19">
        <v>1.2500000000000001E-2</v>
      </c>
      <c r="N46" s="8">
        <v>2.4299999999999999E-2</v>
      </c>
      <c r="O46" s="7">
        <v>849000</v>
      </c>
      <c r="P46" s="7">
        <v>92.8</v>
      </c>
      <c r="Q46" s="7">
        <v>0</v>
      </c>
      <c r="R46" s="7">
        <v>787.87</v>
      </c>
      <c r="S46" s="8">
        <v>2.0000000000000001E-4</v>
      </c>
      <c r="T46" s="8">
        <v>1.32E-2</v>
      </c>
      <c r="U46" s="8">
        <v>3.0999999999999999E-3</v>
      </c>
    </row>
    <row r="47" spans="2:21">
      <c r="B47" s="6" t="s">
        <v>257</v>
      </c>
      <c r="C47" s="17">
        <v>6000285</v>
      </c>
      <c r="D47" s="18" t="s">
        <v>164</v>
      </c>
      <c r="E47" s="6"/>
      <c r="F47" s="18">
        <v>520000472</v>
      </c>
      <c r="G47" s="6" t="s">
        <v>252</v>
      </c>
      <c r="H47" s="6" t="s">
        <v>253</v>
      </c>
      <c r="I47" s="6" t="s">
        <v>225</v>
      </c>
      <c r="J47" s="6"/>
      <c r="K47" s="17">
        <v>7.27</v>
      </c>
      <c r="L47" s="6" t="s">
        <v>107</v>
      </c>
      <c r="M47" s="19">
        <v>2.3900000000000001E-2</v>
      </c>
      <c r="N47" s="8">
        <v>2.18E-2</v>
      </c>
      <c r="O47" s="7">
        <v>578338</v>
      </c>
      <c r="P47" s="7">
        <v>109.95</v>
      </c>
      <c r="Q47" s="7">
        <v>0</v>
      </c>
      <c r="R47" s="7">
        <v>635.88</v>
      </c>
      <c r="S47" s="8">
        <v>1E-4</v>
      </c>
      <c r="T47" s="8">
        <v>1.0699999999999999E-2</v>
      </c>
      <c r="U47" s="8">
        <v>2.5000000000000001E-3</v>
      </c>
    </row>
    <row r="48" spans="2:21">
      <c r="B48" s="6" t="s">
        <v>258</v>
      </c>
      <c r="C48" s="17">
        <v>1147503</v>
      </c>
      <c r="D48" s="18" t="s">
        <v>164</v>
      </c>
      <c r="E48" s="6"/>
      <c r="F48" s="18">
        <v>513436394</v>
      </c>
      <c r="G48" s="6" t="s">
        <v>240</v>
      </c>
      <c r="H48" s="6" t="s">
        <v>259</v>
      </c>
      <c r="I48" s="6" t="s">
        <v>106</v>
      </c>
      <c r="J48" s="6"/>
      <c r="K48" s="17">
        <v>6.93</v>
      </c>
      <c r="L48" s="6" t="s">
        <v>107</v>
      </c>
      <c r="M48" s="19">
        <v>2.6499999999999999E-2</v>
      </c>
      <c r="N48" s="8">
        <v>1.49E-2</v>
      </c>
      <c r="O48" s="7">
        <v>71947.56</v>
      </c>
      <c r="P48" s="7">
        <v>113.56</v>
      </c>
      <c r="Q48" s="7">
        <v>1.53</v>
      </c>
      <c r="R48" s="7">
        <v>83.24</v>
      </c>
      <c r="S48" s="8">
        <v>4.7700000000000001E-5</v>
      </c>
      <c r="T48" s="8">
        <v>1.4E-3</v>
      </c>
      <c r="U48" s="8">
        <v>2.9999999999999997E-4</v>
      </c>
    </row>
    <row r="49" spans="2:21">
      <c r="B49" s="6" t="s">
        <v>260</v>
      </c>
      <c r="C49" s="17">
        <v>1134436</v>
      </c>
      <c r="D49" s="18" t="s">
        <v>164</v>
      </c>
      <c r="E49" s="6"/>
      <c r="F49" s="18">
        <v>510960719</v>
      </c>
      <c r="G49" s="6" t="s">
        <v>244</v>
      </c>
      <c r="H49" s="6" t="s">
        <v>259</v>
      </c>
      <c r="I49" s="6" t="s">
        <v>106</v>
      </c>
      <c r="J49" s="6"/>
      <c r="K49" s="17">
        <v>1.24</v>
      </c>
      <c r="L49" s="6" t="s">
        <v>107</v>
      </c>
      <c r="M49" s="19">
        <v>6.4999999999999997E-3</v>
      </c>
      <c r="N49" s="8">
        <v>1.2999999999999999E-2</v>
      </c>
      <c r="O49" s="7">
        <v>6000</v>
      </c>
      <c r="P49" s="7">
        <v>107.11</v>
      </c>
      <c r="Q49" s="7">
        <v>0</v>
      </c>
      <c r="R49" s="7">
        <v>6.43</v>
      </c>
      <c r="S49" s="8">
        <v>1.325E-5</v>
      </c>
      <c r="T49" s="8">
        <v>1E-4</v>
      </c>
      <c r="U49" s="8">
        <v>0</v>
      </c>
    </row>
    <row r="50" spans="2:21">
      <c r="B50" s="6" t="s">
        <v>261</v>
      </c>
      <c r="C50" s="17">
        <v>1138650</v>
      </c>
      <c r="D50" s="18" t="s">
        <v>164</v>
      </c>
      <c r="E50" s="6"/>
      <c r="F50" s="18">
        <v>510960719</v>
      </c>
      <c r="G50" s="6" t="s">
        <v>244</v>
      </c>
      <c r="H50" s="6" t="s">
        <v>253</v>
      </c>
      <c r="I50" s="6" t="s">
        <v>225</v>
      </c>
      <c r="J50" s="6"/>
      <c r="K50" s="17">
        <v>3.59</v>
      </c>
      <c r="L50" s="6" t="s">
        <v>107</v>
      </c>
      <c r="M50" s="19">
        <v>1.34E-2</v>
      </c>
      <c r="N50" s="8">
        <v>2.1100000000000001E-2</v>
      </c>
      <c r="O50" s="7">
        <v>535174.59</v>
      </c>
      <c r="P50" s="7">
        <v>106.99</v>
      </c>
      <c r="Q50" s="7">
        <v>0</v>
      </c>
      <c r="R50" s="7">
        <v>572.58000000000004</v>
      </c>
      <c r="S50" s="8">
        <v>2.0000000000000001E-4</v>
      </c>
      <c r="T50" s="8">
        <v>9.5999999999999992E-3</v>
      </c>
      <c r="U50" s="8">
        <v>2.2000000000000001E-3</v>
      </c>
    </row>
    <row r="51" spans="2:21">
      <c r="B51" s="6" t="s">
        <v>262</v>
      </c>
      <c r="C51" s="17">
        <v>1178680</v>
      </c>
      <c r="D51" s="18" t="s">
        <v>164</v>
      </c>
      <c r="E51" s="6"/>
      <c r="F51" s="18">
        <v>510960719</v>
      </c>
      <c r="G51" s="6" t="s">
        <v>244</v>
      </c>
      <c r="H51" s="6" t="s">
        <v>259</v>
      </c>
      <c r="I51" s="6" t="s">
        <v>106</v>
      </c>
      <c r="J51" s="6"/>
      <c r="K51" s="17">
        <v>11.89</v>
      </c>
      <c r="L51" s="6" t="s">
        <v>107</v>
      </c>
      <c r="M51" s="19">
        <v>1.6899999999999998E-2</v>
      </c>
      <c r="N51" s="8">
        <v>2.8899999999999999E-2</v>
      </c>
      <c r="O51" s="7">
        <v>364000</v>
      </c>
      <c r="P51" s="7">
        <v>92.36</v>
      </c>
      <c r="Q51" s="7">
        <v>3.27</v>
      </c>
      <c r="R51" s="7">
        <v>339.46</v>
      </c>
      <c r="S51" s="8">
        <v>1E-4</v>
      </c>
      <c r="T51" s="8">
        <v>5.7000000000000002E-3</v>
      </c>
      <c r="U51" s="8">
        <v>1.2999999999999999E-3</v>
      </c>
    </row>
    <row r="52" spans="2:21">
      <c r="B52" s="6" t="s">
        <v>263</v>
      </c>
      <c r="C52" s="17">
        <v>1156603</v>
      </c>
      <c r="D52" s="18" t="s">
        <v>164</v>
      </c>
      <c r="E52" s="6"/>
      <c r="F52" s="18">
        <v>510960719</v>
      </c>
      <c r="G52" s="6" t="s">
        <v>244</v>
      </c>
      <c r="H52" s="6" t="s">
        <v>253</v>
      </c>
      <c r="I52" s="6" t="s">
        <v>225</v>
      </c>
      <c r="J52" s="6"/>
      <c r="K52" s="17">
        <v>3.76</v>
      </c>
      <c r="L52" s="6" t="s">
        <v>107</v>
      </c>
      <c r="M52" s="19">
        <v>1.77E-2</v>
      </c>
      <c r="N52" s="8">
        <v>2.2200000000000001E-2</v>
      </c>
      <c r="O52" s="7">
        <v>145420.17000000001</v>
      </c>
      <c r="P52" s="7">
        <v>106.04</v>
      </c>
      <c r="Q52" s="7">
        <v>1.39</v>
      </c>
      <c r="R52" s="7">
        <v>155.59</v>
      </c>
      <c r="S52" s="8">
        <v>4.8470000000000002E-5</v>
      </c>
      <c r="T52" s="8">
        <v>2.5999999999999999E-3</v>
      </c>
      <c r="U52" s="8">
        <v>5.9999999999999995E-4</v>
      </c>
    </row>
    <row r="53" spans="2:21">
      <c r="B53" s="6" t="s">
        <v>264</v>
      </c>
      <c r="C53" s="17">
        <v>1156611</v>
      </c>
      <c r="D53" s="18" t="s">
        <v>164</v>
      </c>
      <c r="E53" s="6"/>
      <c r="F53" s="18">
        <v>510960719</v>
      </c>
      <c r="G53" s="6" t="s">
        <v>244</v>
      </c>
      <c r="H53" s="6" t="s">
        <v>253</v>
      </c>
      <c r="I53" s="6" t="s">
        <v>225</v>
      </c>
      <c r="J53" s="6"/>
      <c r="K53" s="17">
        <v>7.03</v>
      </c>
      <c r="L53" s="6" t="s">
        <v>107</v>
      </c>
      <c r="M53" s="19">
        <v>2.4799999999999999E-2</v>
      </c>
      <c r="N53" s="8">
        <v>2.53E-2</v>
      </c>
      <c r="O53" s="7">
        <v>575052</v>
      </c>
      <c r="P53" s="7">
        <v>107.5</v>
      </c>
      <c r="Q53" s="7">
        <v>7.69</v>
      </c>
      <c r="R53" s="7">
        <v>625.87</v>
      </c>
      <c r="S53" s="8">
        <v>2.0000000000000001E-4</v>
      </c>
      <c r="T53" s="8">
        <v>1.0500000000000001E-2</v>
      </c>
      <c r="U53" s="8">
        <v>2.5000000000000001E-3</v>
      </c>
    </row>
    <row r="54" spans="2:21">
      <c r="B54" s="6" t="s">
        <v>265</v>
      </c>
      <c r="C54" s="17">
        <v>1178672</v>
      </c>
      <c r="D54" s="18" t="s">
        <v>164</v>
      </c>
      <c r="E54" s="6"/>
      <c r="F54" s="18">
        <v>510960719</v>
      </c>
      <c r="G54" s="6" t="s">
        <v>244</v>
      </c>
      <c r="H54" s="6" t="s">
        <v>259</v>
      </c>
      <c r="I54" s="6" t="s">
        <v>106</v>
      </c>
      <c r="J54" s="6"/>
      <c r="K54" s="17">
        <v>8.44</v>
      </c>
      <c r="L54" s="6" t="s">
        <v>107</v>
      </c>
      <c r="M54" s="19">
        <v>8.9999999999999993E-3</v>
      </c>
      <c r="N54" s="8">
        <v>2.6800000000000001E-2</v>
      </c>
      <c r="O54" s="7">
        <v>577566</v>
      </c>
      <c r="P54" s="7">
        <v>91.48</v>
      </c>
      <c r="Q54" s="7">
        <v>2.76</v>
      </c>
      <c r="R54" s="7">
        <v>531.12</v>
      </c>
      <c r="S54" s="8">
        <v>2.9999999999999997E-4</v>
      </c>
      <c r="T54" s="8">
        <v>8.8999999999999999E-3</v>
      </c>
      <c r="U54" s="8">
        <v>2.0999999999999999E-3</v>
      </c>
    </row>
    <row r="55" spans="2:21">
      <c r="B55" s="6" t="s">
        <v>266</v>
      </c>
      <c r="C55" s="17">
        <v>1940543</v>
      </c>
      <c r="D55" s="18" t="s">
        <v>164</v>
      </c>
      <c r="E55" s="6"/>
      <c r="F55" s="18">
        <v>520032640</v>
      </c>
      <c r="G55" s="6" t="s">
        <v>218</v>
      </c>
      <c r="H55" s="6" t="s">
        <v>259</v>
      </c>
      <c r="I55" s="6" t="s">
        <v>106</v>
      </c>
      <c r="J55" s="6"/>
      <c r="K55" s="17">
        <v>0.41</v>
      </c>
      <c r="L55" s="6" t="s">
        <v>107</v>
      </c>
      <c r="M55" s="19">
        <v>4.2000000000000003E-2</v>
      </c>
      <c r="N55" s="8">
        <v>1.4200000000000001E-2</v>
      </c>
      <c r="O55" s="7">
        <v>318150.31</v>
      </c>
      <c r="P55" s="7">
        <v>113.91</v>
      </c>
      <c r="Q55" s="7">
        <v>0</v>
      </c>
      <c r="R55" s="7">
        <v>362.41</v>
      </c>
      <c r="S55" s="8">
        <v>1E-3</v>
      </c>
      <c r="T55" s="8">
        <v>6.1000000000000004E-3</v>
      </c>
      <c r="U55" s="8">
        <v>1.4E-3</v>
      </c>
    </row>
    <row r="56" spans="2:21">
      <c r="B56" s="6" t="s">
        <v>267</v>
      </c>
      <c r="C56" s="17">
        <v>1172782</v>
      </c>
      <c r="D56" s="18" t="s">
        <v>164</v>
      </c>
      <c r="E56" s="6"/>
      <c r="F56" s="18">
        <v>520026683</v>
      </c>
      <c r="G56" s="6" t="s">
        <v>244</v>
      </c>
      <c r="H56" s="6" t="s">
        <v>268</v>
      </c>
      <c r="I56" s="6" t="s">
        <v>106</v>
      </c>
      <c r="J56" s="6"/>
      <c r="K56" s="17">
        <v>7.19</v>
      </c>
      <c r="L56" s="6" t="s">
        <v>107</v>
      </c>
      <c r="M56" s="19">
        <v>9.1999999999999998E-3</v>
      </c>
      <c r="N56" s="8">
        <v>2.69E-2</v>
      </c>
      <c r="O56" s="7">
        <v>484000</v>
      </c>
      <c r="P56" s="7">
        <v>96.16</v>
      </c>
      <c r="Q56" s="7">
        <v>0</v>
      </c>
      <c r="R56" s="7">
        <v>465.41</v>
      </c>
      <c r="S56" s="8">
        <v>2.0000000000000001E-4</v>
      </c>
      <c r="T56" s="8">
        <v>7.7999999999999996E-3</v>
      </c>
      <c r="U56" s="8">
        <v>1.8E-3</v>
      </c>
    </row>
    <row r="57" spans="2:21">
      <c r="B57" s="6" t="s">
        <v>269</v>
      </c>
      <c r="C57" s="17">
        <v>1133149</v>
      </c>
      <c r="D57" s="18" t="s">
        <v>164</v>
      </c>
      <c r="E57" s="6"/>
      <c r="F57" s="18">
        <v>520026683</v>
      </c>
      <c r="G57" s="6" t="s">
        <v>244</v>
      </c>
      <c r="H57" s="6" t="s">
        <v>268</v>
      </c>
      <c r="I57" s="6" t="s">
        <v>106</v>
      </c>
      <c r="J57" s="6"/>
      <c r="K57" s="17">
        <v>2.69</v>
      </c>
      <c r="L57" s="6" t="s">
        <v>107</v>
      </c>
      <c r="M57" s="19">
        <v>3.2000000000000001E-2</v>
      </c>
      <c r="N57" s="8">
        <v>1.8800000000000001E-2</v>
      </c>
      <c r="O57" s="7">
        <v>19346</v>
      </c>
      <c r="P57" s="7">
        <v>113.1</v>
      </c>
      <c r="Q57" s="7">
        <v>0</v>
      </c>
      <c r="R57" s="7">
        <v>21.88</v>
      </c>
      <c r="S57" s="8">
        <v>1.1029999999999999E-5</v>
      </c>
      <c r="T57" s="8">
        <v>4.0000000000000002E-4</v>
      </c>
      <c r="U57" s="8">
        <v>1E-4</v>
      </c>
    </row>
    <row r="58" spans="2:21">
      <c r="B58" s="6" t="s">
        <v>270</v>
      </c>
      <c r="C58" s="17">
        <v>1158609</v>
      </c>
      <c r="D58" s="18" t="s">
        <v>164</v>
      </c>
      <c r="E58" s="6"/>
      <c r="F58" s="18">
        <v>520026683</v>
      </c>
      <c r="G58" s="6" t="s">
        <v>244</v>
      </c>
      <c r="H58" s="6" t="s">
        <v>268</v>
      </c>
      <c r="I58" s="6" t="s">
        <v>106</v>
      </c>
      <c r="J58" s="6"/>
      <c r="K58" s="17">
        <v>5</v>
      </c>
      <c r="L58" s="6" t="s">
        <v>107</v>
      </c>
      <c r="M58" s="19">
        <v>1.14E-2</v>
      </c>
      <c r="N58" s="8">
        <v>2.4400000000000002E-2</v>
      </c>
      <c r="O58" s="7">
        <v>366166</v>
      </c>
      <c r="P58" s="7">
        <v>99.9</v>
      </c>
      <c r="Q58" s="7">
        <v>0</v>
      </c>
      <c r="R58" s="7">
        <v>365.8</v>
      </c>
      <c r="S58" s="8">
        <v>2.0000000000000001E-4</v>
      </c>
      <c r="T58" s="8">
        <v>6.1000000000000004E-3</v>
      </c>
      <c r="U58" s="8">
        <v>1.4E-3</v>
      </c>
    </row>
    <row r="59" spans="2:21">
      <c r="B59" s="6" t="s">
        <v>271</v>
      </c>
      <c r="C59" s="17">
        <v>1160944</v>
      </c>
      <c r="D59" s="18" t="s">
        <v>164</v>
      </c>
      <c r="E59" s="6"/>
      <c r="F59" s="18">
        <v>511659401</v>
      </c>
      <c r="G59" s="6" t="s">
        <v>244</v>
      </c>
      <c r="H59" s="6" t="s">
        <v>268</v>
      </c>
      <c r="I59" s="6" t="s">
        <v>106</v>
      </c>
      <c r="J59" s="6"/>
      <c r="K59" s="17">
        <v>6.19</v>
      </c>
      <c r="L59" s="6" t="s">
        <v>107</v>
      </c>
      <c r="M59" s="19">
        <v>6.4999999999999997E-3</v>
      </c>
      <c r="N59" s="8">
        <v>2.75E-2</v>
      </c>
      <c r="O59" s="7">
        <v>651853.30000000005</v>
      </c>
      <c r="P59" s="7">
        <v>94.27</v>
      </c>
      <c r="Q59" s="7">
        <v>0</v>
      </c>
      <c r="R59" s="7">
        <v>614.5</v>
      </c>
      <c r="S59" s="8">
        <v>2.9999999999999997E-4</v>
      </c>
      <c r="T59" s="8">
        <v>1.03E-2</v>
      </c>
      <c r="U59" s="8">
        <v>2.3999999999999998E-3</v>
      </c>
    </row>
    <row r="60" spans="2:21">
      <c r="B60" s="6" t="s">
        <v>272</v>
      </c>
      <c r="C60" s="17">
        <v>1133487</v>
      </c>
      <c r="D60" s="18" t="s">
        <v>164</v>
      </c>
      <c r="E60" s="6"/>
      <c r="F60" s="18">
        <v>511659401</v>
      </c>
      <c r="G60" s="6" t="s">
        <v>244</v>
      </c>
      <c r="H60" s="6" t="s">
        <v>268</v>
      </c>
      <c r="I60" s="6" t="s">
        <v>106</v>
      </c>
      <c r="J60" s="6"/>
      <c r="K60" s="17">
        <v>2.83</v>
      </c>
      <c r="L60" s="6" t="s">
        <v>107</v>
      </c>
      <c r="M60" s="19">
        <v>2.3400000000000001E-2</v>
      </c>
      <c r="N60" s="8">
        <v>2.1000000000000001E-2</v>
      </c>
      <c r="O60" s="7">
        <v>949243.4</v>
      </c>
      <c r="P60" s="7">
        <v>110.4</v>
      </c>
      <c r="Q60" s="7">
        <v>0</v>
      </c>
      <c r="R60" s="7">
        <v>1047.96</v>
      </c>
      <c r="S60" s="8">
        <v>2.9999999999999997E-4</v>
      </c>
      <c r="T60" s="8">
        <v>1.7600000000000001E-2</v>
      </c>
      <c r="U60" s="8">
        <v>4.1000000000000003E-3</v>
      </c>
    </row>
    <row r="61" spans="2:21">
      <c r="B61" s="6" t="s">
        <v>273</v>
      </c>
      <c r="C61" s="17">
        <v>1159516</v>
      </c>
      <c r="D61" s="18" t="s">
        <v>164</v>
      </c>
      <c r="E61" s="6"/>
      <c r="F61" s="18">
        <v>513623314</v>
      </c>
      <c r="G61" s="6" t="s">
        <v>244</v>
      </c>
      <c r="H61" s="6" t="s">
        <v>268</v>
      </c>
      <c r="I61" s="6" t="s">
        <v>106</v>
      </c>
      <c r="J61" s="6"/>
      <c r="K61" s="17">
        <v>5.07</v>
      </c>
      <c r="L61" s="6" t="s">
        <v>107</v>
      </c>
      <c r="M61" s="19">
        <v>7.7999999999999996E-3</v>
      </c>
      <c r="N61" s="8">
        <v>2.41E-2</v>
      </c>
      <c r="O61" s="7">
        <v>35785.9</v>
      </c>
      <c r="P61" s="7">
        <v>98.69</v>
      </c>
      <c r="Q61" s="7">
        <v>0</v>
      </c>
      <c r="R61" s="7">
        <v>35.32</v>
      </c>
      <c r="S61" s="8">
        <v>1E-4</v>
      </c>
      <c r="T61" s="8">
        <v>5.9999999999999995E-4</v>
      </c>
      <c r="U61" s="8">
        <v>1E-4</v>
      </c>
    </row>
    <row r="62" spans="2:21">
      <c r="B62" s="6" t="s">
        <v>274</v>
      </c>
      <c r="C62" s="17">
        <v>1138924</v>
      </c>
      <c r="D62" s="18" t="s">
        <v>164</v>
      </c>
      <c r="E62" s="6"/>
      <c r="F62" s="18">
        <v>513623314</v>
      </c>
      <c r="G62" s="6" t="s">
        <v>244</v>
      </c>
      <c r="H62" s="6" t="s">
        <v>268</v>
      </c>
      <c r="I62" s="6" t="s">
        <v>106</v>
      </c>
      <c r="J62" s="6"/>
      <c r="K62" s="17">
        <v>2.79</v>
      </c>
      <c r="L62" s="6" t="s">
        <v>107</v>
      </c>
      <c r="M62" s="19">
        <v>1.34E-2</v>
      </c>
      <c r="N62" s="8">
        <v>2.12E-2</v>
      </c>
      <c r="O62" s="7">
        <v>191000</v>
      </c>
      <c r="P62" s="7">
        <v>106.88</v>
      </c>
      <c r="Q62" s="7">
        <v>0</v>
      </c>
      <c r="R62" s="7">
        <v>204.14</v>
      </c>
      <c r="S62" s="8">
        <v>2.9999999999999997E-4</v>
      </c>
      <c r="T62" s="8">
        <v>3.3999999999999998E-3</v>
      </c>
      <c r="U62" s="8">
        <v>8.0000000000000004E-4</v>
      </c>
    </row>
    <row r="63" spans="2:21">
      <c r="B63" s="6" t="s">
        <v>275</v>
      </c>
      <c r="C63" s="17">
        <v>7590219</v>
      </c>
      <c r="D63" s="18" t="s">
        <v>164</v>
      </c>
      <c r="E63" s="6"/>
      <c r="F63" s="18">
        <v>520001736</v>
      </c>
      <c r="G63" s="6" t="s">
        <v>244</v>
      </c>
      <c r="H63" s="6" t="s">
        <v>268</v>
      </c>
      <c r="I63" s="6" t="s">
        <v>106</v>
      </c>
      <c r="J63" s="6"/>
      <c r="K63" s="17">
        <v>4.4400000000000004</v>
      </c>
      <c r="L63" s="6" t="s">
        <v>107</v>
      </c>
      <c r="M63" s="19">
        <v>5.0000000000000001E-3</v>
      </c>
      <c r="N63" s="8">
        <v>2.52E-2</v>
      </c>
      <c r="O63" s="7">
        <v>66931.17</v>
      </c>
      <c r="P63" s="7">
        <v>98.31</v>
      </c>
      <c r="Q63" s="7">
        <v>0.18</v>
      </c>
      <c r="R63" s="7">
        <v>65.98</v>
      </c>
      <c r="S63" s="8">
        <v>3.2750000000000003E-5</v>
      </c>
      <c r="T63" s="8">
        <v>1.1000000000000001E-3</v>
      </c>
      <c r="U63" s="8">
        <v>2.9999999999999997E-4</v>
      </c>
    </row>
    <row r="64" spans="2:21">
      <c r="B64" s="6" t="s">
        <v>276</v>
      </c>
      <c r="C64" s="17">
        <v>7590284</v>
      </c>
      <c r="D64" s="18" t="s">
        <v>164</v>
      </c>
      <c r="E64" s="6"/>
      <c r="F64" s="18">
        <v>520001736</v>
      </c>
      <c r="G64" s="6" t="s">
        <v>244</v>
      </c>
      <c r="H64" s="6" t="s">
        <v>268</v>
      </c>
      <c r="I64" s="6" t="s">
        <v>106</v>
      </c>
      <c r="J64" s="6"/>
      <c r="K64" s="17">
        <v>6.87</v>
      </c>
      <c r="L64" s="6" t="s">
        <v>107</v>
      </c>
      <c r="M64" s="19">
        <v>5.8999999999999999E-3</v>
      </c>
      <c r="N64" s="8">
        <v>2.8400000000000002E-2</v>
      </c>
      <c r="O64" s="7">
        <v>221000</v>
      </c>
      <c r="P64" s="7">
        <v>89.83</v>
      </c>
      <c r="Q64" s="7">
        <v>0.68</v>
      </c>
      <c r="R64" s="7">
        <v>199.21</v>
      </c>
      <c r="S64" s="8">
        <v>2.0000000000000001E-4</v>
      </c>
      <c r="T64" s="8">
        <v>3.3E-3</v>
      </c>
      <c r="U64" s="8">
        <v>8.0000000000000004E-4</v>
      </c>
    </row>
    <row r="65" spans="2:21">
      <c r="B65" s="6" t="s">
        <v>277</v>
      </c>
      <c r="C65" s="17">
        <v>7590128</v>
      </c>
      <c r="D65" s="18" t="s">
        <v>164</v>
      </c>
      <c r="E65" s="6"/>
      <c r="F65" s="18">
        <v>520001736</v>
      </c>
      <c r="G65" s="6" t="s">
        <v>244</v>
      </c>
      <c r="H65" s="6" t="s">
        <v>268</v>
      </c>
      <c r="I65" s="6" t="s">
        <v>106</v>
      </c>
      <c r="J65" s="6"/>
      <c r="K65" s="17">
        <v>1.69</v>
      </c>
      <c r="L65" s="6" t="s">
        <v>107</v>
      </c>
      <c r="M65" s="19">
        <v>4.7500000000000001E-2</v>
      </c>
      <c r="N65" s="8">
        <v>2.24E-2</v>
      </c>
      <c r="O65" s="7">
        <v>764716.88</v>
      </c>
      <c r="P65" s="7">
        <v>137.94999999999999</v>
      </c>
      <c r="Q65" s="7">
        <v>0</v>
      </c>
      <c r="R65" s="7">
        <v>1054.93</v>
      </c>
      <c r="S65" s="8">
        <v>5.9999999999999995E-4</v>
      </c>
      <c r="T65" s="8">
        <v>1.77E-2</v>
      </c>
      <c r="U65" s="8">
        <v>4.1000000000000003E-3</v>
      </c>
    </row>
    <row r="66" spans="2:21">
      <c r="B66" s="6" t="s">
        <v>278</v>
      </c>
      <c r="C66" s="17">
        <v>6130207</v>
      </c>
      <c r="D66" s="18" t="s">
        <v>164</v>
      </c>
      <c r="E66" s="6"/>
      <c r="F66" s="18">
        <v>520017807</v>
      </c>
      <c r="G66" s="6" t="s">
        <v>244</v>
      </c>
      <c r="H66" s="6" t="s">
        <v>268</v>
      </c>
      <c r="I66" s="6" t="s">
        <v>106</v>
      </c>
      <c r="J66" s="6"/>
      <c r="K66" s="17">
        <v>3.54</v>
      </c>
      <c r="L66" s="6" t="s">
        <v>107</v>
      </c>
      <c r="M66" s="19">
        <v>1.5800000000000002E-2</v>
      </c>
      <c r="N66" s="8">
        <v>2.1499999999999998E-2</v>
      </c>
      <c r="O66" s="7">
        <v>24225.83</v>
      </c>
      <c r="P66" s="7">
        <v>106.98</v>
      </c>
      <c r="Q66" s="7">
        <v>0</v>
      </c>
      <c r="R66" s="7">
        <v>25.92</v>
      </c>
      <c r="S66" s="8">
        <v>4.8359999999999998E-5</v>
      </c>
      <c r="T66" s="8">
        <v>4.0000000000000002E-4</v>
      </c>
      <c r="U66" s="8">
        <v>1E-4</v>
      </c>
    </row>
    <row r="67" spans="2:21">
      <c r="B67" s="6" t="s">
        <v>279</v>
      </c>
      <c r="C67" s="17">
        <v>6040380</v>
      </c>
      <c r="D67" s="18" t="s">
        <v>164</v>
      </c>
      <c r="E67" s="6"/>
      <c r="F67" s="18">
        <v>520018078</v>
      </c>
      <c r="G67" s="6" t="s">
        <v>218</v>
      </c>
      <c r="H67" s="6" t="s">
        <v>268</v>
      </c>
      <c r="I67" s="6" t="s">
        <v>106</v>
      </c>
      <c r="J67" s="6"/>
      <c r="K67" s="17">
        <v>0.57999999999999996</v>
      </c>
      <c r="L67" s="6" t="s">
        <v>107</v>
      </c>
      <c r="M67" s="19">
        <v>1.6400000000000001E-2</v>
      </c>
      <c r="N67" s="8">
        <v>2.2499999999999999E-2</v>
      </c>
      <c r="O67" s="7">
        <v>3</v>
      </c>
      <c r="P67" s="7">
        <v>5386667</v>
      </c>
      <c r="Q67" s="7">
        <v>0</v>
      </c>
      <c r="R67" s="7">
        <v>161.6</v>
      </c>
      <c r="S67" s="8">
        <v>2.0000000000000001E-4</v>
      </c>
      <c r="T67" s="8">
        <v>2.7000000000000001E-3</v>
      </c>
      <c r="U67" s="8">
        <v>5.9999999999999995E-4</v>
      </c>
    </row>
    <row r="68" spans="2:21">
      <c r="B68" s="6" t="s">
        <v>280</v>
      </c>
      <c r="C68" s="17">
        <v>6040398</v>
      </c>
      <c r="D68" s="18" t="s">
        <v>164</v>
      </c>
      <c r="E68" s="6"/>
      <c r="F68" s="18">
        <v>520018078</v>
      </c>
      <c r="G68" s="6" t="s">
        <v>218</v>
      </c>
      <c r="H68" s="6" t="s">
        <v>268</v>
      </c>
      <c r="I68" s="6" t="s">
        <v>106</v>
      </c>
      <c r="J68" s="6"/>
      <c r="K68" s="17">
        <v>5.17</v>
      </c>
      <c r="L68" s="6" t="s">
        <v>107</v>
      </c>
      <c r="M68" s="19">
        <v>2.7799999999999998E-2</v>
      </c>
      <c r="N68" s="8">
        <v>3.3500000000000002E-2</v>
      </c>
      <c r="O68" s="7">
        <v>2</v>
      </c>
      <c r="P68" s="7">
        <v>5270388</v>
      </c>
      <c r="Q68" s="7">
        <v>0</v>
      </c>
      <c r="R68" s="7">
        <v>105.41</v>
      </c>
      <c r="S68" s="8">
        <v>5.0000000000000001E-4</v>
      </c>
      <c r="T68" s="8">
        <v>1.8E-3</v>
      </c>
      <c r="U68" s="8">
        <v>4.0000000000000002E-4</v>
      </c>
    </row>
    <row r="69" spans="2:21">
      <c r="B69" s="6" t="s">
        <v>281</v>
      </c>
      <c r="C69" s="17">
        <v>6040620</v>
      </c>
      <c r="D69" s="18" t="s">
        <v>164</v>
      </c>
      <c r="E69" s="6"/>
      <c r="F69" s="18">
        <v>520018078</v>
      </c>
      <c r="G69" s="6" t="s">
        <v>218</v>
      </c>
      <c r="H69" s="6" t="s">
        <v>268</v>
      </c>
      <c r="I69" s="6" t="s">
        <v>106</v>
      </c>
      <c r="J69" s="6"/>
      <c r="K69" s="17">
        <v>5.01</v>
      </c>
      <c r="L69" s="6" t="s">
        <v>107</v>
      </c>
      <c r="M69" s="19">
        <v>1.4999999999999999E-2</v>
      </c>
      <c r="N69" s="8">
        <v>3.1099999999999999E-2</v>
      </c>
      <c r="O69" s="7">
        <v>12</v>
      </c>
      <c r="P69" s="7">
        <v>4861800</v>
      </c>
      <c r="Q69" s="7">
        <v>0</v>
      </c>
      <c r="R69" s="7">
        <v>583.41999999999996</v>
      </c>
      <c r="S69" s="8">
        <v>8.9999999999999998E-4</v>
      </c>
      <c r="T69" s="8">
        <v>9.7999999999999997E-3</v>
      </c>
      <c r="U69" s="8">
        <v>2.3E-3</v>
      </c>
    </row>
    <row r="70" spans="2:21">
      <c r="B70" s="6" t="s">
        <v>282</v>
      </c>
      <c r="C70" s="17">
        <v>6040471</v>
      </c>
      <c r="D70" s="18" t="s">
        <v>164</v>
      </c>
      <c r="E70" s="6"/>
      <c r="F70" s="18">
        <v>520018078</v>
      </c>
      <c r="G70" s="6" t="s">
        <v>218</v>
      </c>
      <c r="H70" s="6" t="s">
        <v>268</v>
      </c>
      <c r="I70" s="6" t="s">
        <v>106</v>
      </c>
      <c r="J70" s="6"/>
      <c r="K70" s="17">
        <v>1.73</v>
      </c>
      <c r="L70" s="6" t="s">
        <v>107</v>
      </c>
      <c r="M70" s="19">
        <v>1.95E-2</v>
      </c>
      <c r="N70" s="8">
        <v>2.76E-2</v>
      </c>
      <c r="O70" s="7">
        <v>3</v>
      </c>
      <c r="P70" s="7">
        <v>5263064</v>
      </c>
      <c r="Q70" s="7">
        <v>0</v>
      </c>
      <c r="R70" s="7">
        <v>157.88999999999999</v>
      </c>
      <c r="S70" s="8">
        <v>1E-4</v>
      </c>
      <c r="T70" s="8">
        <v>2.7000000000000001E-3</v>
      </c>
      <c r="U70" s="8">
        <v>5.9999999999999995E-4</v>
      </c>
    </row>
    <row r="71" spans="2:21">
      <c r="B71" s="6" t="s">
        <v>283</v>
      </c>
      <c r="C71" s="17">
        <v>2260545</v>
      </c>
      <c r="D71" s="18" t="s">
        <v>164</v>
      </c>
      <c r="E71" s="6"/>
      <c r="F71" s="18">
        <v>520024126</v>
      </c>
      <c r="G71" s="6" t="s">
        <v>244</v>
      </c>
      <c r="H71" s="6" t="s">
        <v>268</v>
      </c>
      <c r="I71" s="6" t="s">
        <v>106</v>
      </c>
      <c r="J71" s="6"/>
      <c r="K71" s="17">
        <v>3.23</v>
      </c>
      <c r="L71" s="6" t="s">
        <v>107</v>
      </c>
      <c r="M71" s="19">
        <v>2.4E-2</v>
      </c>
      <c r="N71" s="8">
        <v>2.23E-2</v>
      </c>
      <c r="O71" s="7">
        <v>21509.1</v>
      </c>
      <c r="P71" s="7">
        <v>109.73</v>
      </c>
      <c r="Q71" s="7">
        <v>0</v>
      </c>
      <c r="R71" s="7">
        <v>23.6</v>
      </c>
      <c r="S71" s="8">
        <v>3.489E-5</v>
      </c>
      <c r="T71" s="8">
        <v>4.0000000000000002E-4</v>
      </c>
      <c r="U71" s="8">
        <v>1E-4</v>
      </c>
    </row>
    <row r="72" spans="2:21">
      <c r="B72" s="6" t="s">
        <v>284</v>
      </c>
      <c r="C72" s="17">
        <v>2260479</v>
      </c>
      <c r="D72" s="18" t="s">
        <v>164</v>
      </c>
      <c r="E72" s="6"/>
      <c r="F72" s="18">
        <v>520024126</v>
      </c>
      <c r="G72" s="6" t="s">
        <v>244</v>
      </c>
      <c r="H72" s="6" t="s">
        <v>268</v>
      </c>
      <c r="I72" s="6" t="s">
        <v>106</v>
      </c>
      <c r="J72" s="6"/>
      <c r="K72" s="17">
        <v>1.62</v>
      </c>
      <c r="L72" s="6" t="s">
        <v>107</v>
      </c>
      <c r="M72" s="19">
        <v>2.8500000000000001E-2</v>
      </c>
      <c r="N72" s="8">
        <v>1.7399999999999999E-2</v>
      </c>
      <c r="O72" s="7">
        <v>162353.88</v>
      </c>
      <c r="P72" s="7">
        <v>112.51</v>
      </c>
      <c r="Q72" s="7">
        <v>0</v>
      </c>
      <c r="R72" s="7">
        <v>182.66</v>
      </c>
      <c r="S72" s="8">
        <v>2.9999999999999997E-4</v>
      </c>
      <c r="T72" s="8">
        <v>3.0999999999999999E-3</v>
      </c>
      <c r="U72" s="8">
        <v>6.9999999999999999E-4</v>
      </c>
    </row>
    <row r="73" spans="2:21">
      <c r="B73" s="6" t="s">
        <v>285</v>
      </c>
      <c r="C73" s="17">
        <v>2260495</v>
      </c>
      <c r="D73" s="18" t="s">
        <v>164</v>
      </c>
      <c r="E73" s="6"/>
      <c r="F73" s="18">
        <v>520024126</v>
      </c>
      <c r="G73" s="6" t="s">
        <v>244</v>
      </c>
      <c r="H73" s="6" t="s">
        <v>268</v>
      </c>
      <c r="I73" s="6" t="s">
        <v>106</v>
      </c>
      <c r="J73" s="6"/>
      <c r="K73" s="17">
        <v>4.79</v>
      </c>
      <c r="L73" s="6" t="s">
        <v>107</v>
      </c>
      <c r="M73" s="19">
        <v>2.81E-2</v>
      </c>
      <c r="N73" s="8">
        <v>2.53E-2</v>
      </c>
      <c r="O73" s="7">
        <v>264000</v>
      </c>
      <c r="P73" s="7">
        <v>110.61</v>
      </c>
      <c r="Q73" s="7">
        <v>4.05</v>
      </c>
      <c r="R73" s="7">
        <v>296.06</v>
      </c>
      <c r="S73" s="8">
        <v>2.9999999999999997E-4</v>
      </c>
      <c r="T73" s="8">
        <v>5.0000000000000001E-3</v>
      </c>
      <c r="U73" s="8">
        <v>1.1999999999999999E-3</v>
      </c>
    </row>
    <row r="74" spans="2:21">
      <c r="B74" s="6" t="s">
        <v>286</v>
      </c>
      <c r="C74" s="17">
        <v>3230224</v>
      </c>
      <c r="D74" s="18" t="s">
        <v>164</v>
      </c>
      <c r="E74" s="6"/>
      <c r="F74" s="18">
        <v>520037789</v>
      </c>
      <c r="G74" s="6" t="s">
        <v>244</v>
      </c>
      <c r="H74" s="6" t="s">
        <v>268</v>
      </c>
      <c r="I74" s="6" t="s">
        <v>106</v>
      </c>
      <c r="J74" s="6"/>
      <c r="K74" s="17">
        <v>0.41</v>
      </c>
      <c r="L74" s="6" t="s">
        <v>107</v>
      </c>
      <c r="M74" s="19">
        <v>5.8500000000000003E-2</v>
      </c>
      <c r="N74" s="8">
        <v>1.4E-2</v>
      </c>
      <c r="O74" s="7">
        <v>23450.68</v>
      </c>
      <c r="P74" s="7">
        <v>119.5</v>
      </c>
      <c r="Q74" s="7">
        <v>0</v>
      </c>
      <c r="R74" s="7">
        <v>28.02</v>
      </c>
      <c r="S74" s="8">
        <v>2.0000000000000001E-4</v>
      </c>
      <c r="T74" s="8">
        <v>5.0000000000000001E-4</v>
      </c>
      <c r="U74" s="8">
        <v>1E-4</v>
      </c>
    </row>
    <row r="75" spans="2:21">
      <c r="B75" s="6" t="s">
        <v>287</v>
      </c>
      <c r="C75" s="17">
        <v>3230265</v>
      </c>
      <c r="D75" s="18" t="s">
        <v>164</v>
      </c>
      <c r="E75" s="6"/>
      <c r="F75" s="18">
        <v>520037789</v>
      </c>
      <c r="G75" s="6" t="s">
        <v>244</v>
      </c>
      <c r="H75" s="6" t="s">
        <v>268</v>
      </c>
      <c r="I75" s="6" t="s">
        <v>106</v>
      </c>
      <c r="J75" s="6"/>
      <c r="K75" s="17">
        <v>3.86</v>
      </c>
      <c r="L75" s="6" t="s">
        <v>107</v>
      </c>
      <c r="M75" s="19">
        <v>2.35E-2</v>
      </c>
      <c r="N75" s="8">
        <v>2.18E-2</v>
      </c>
      <c r="O75" s="7">
        <v>105708.82</v>
      </c>
      <c r="P75" s="7">
        <v>110.48</v>
      </c>
      <c r="Q75" s="7">
        <v>0</v>
      </c>
      <c r="R75" s="7">
        <v>116.79</v>
      </c>
      <c r="S75" s="8">
        <v>1E-4</v>
      </c>
      <c r="T75" s="8">
        <v>2E-3</v>
      </c>
      <c r="U75" s="8">
        <v>5.0000000000000001E-4</v>
      </c>
    </row>
    <row r="76" spans="2:21">
      <c r="B76" s="6" t="s">
        <v>288</v>
      </c>
      <c r="C76" s="17">
        <v>3230190</v>
      </c>
      <c r="D76" s="18" t="s">
        <v>164</v>
      </c>
      <c r="E76" s="6"/>
      <c r="F76" s="18">
        <v>520037789</v>
      </c>
      <c r="G76" s="6" t="s">
        <v>244</v>
      </c>
      <c r="H76" s="6" t="s">
        <v>268</v>
      </c>
      <c r="I76" s="6" t="s">
        <v>106</v>
      </c>
      <c r="J76" s="6"/>
      <c r="K76" s="17">
        <v>2.4300000000000002</v>
      </c>
      <c r="L76" s="6" t="s">
        <v>107</v>
      </c>
      <c r="M76" s="19">
        <v>1.7600000000000001E-2</v>
      </c>
      <c r="N76" s="8">
        <v>1.83E-2</v>
      </c>
      <c r="O76" s="7">
        <v>40086.980000000003</v>
      </c>
      <c r="P76" s="7">
        <v>109.32</v>
      </c>
      <c r="Q76" s="7">
        <v>0.91</v>
      </c>
      <c r="R76" s="7">
        <v>44.73</v>
      </c>
      <c r="S76" s="8">
        <v>2.932E-5</v>
      </c>
      <c r="T76" s="8">
        <v>8.0000000000000004E-4</v>
      </c>
      <c r="U76" s="8">
        <v>2.0000000000000001E-4</v>
      </c>
    </row>
    <row r="77" spans="2:21">
      <c r="B77" s="6" t="s">
        <v>289</v>
      </c>
      <c r="C77" s="17">
        <v>3230232</v>
      </c>
      <c r="D77" s="18" t="s">
        <v>164</v>
      </c>
      <c r="E77" s="6"/>
      <c r="F77" s="18">
        <v>520037789</v>
      </c>
      <c r="G77" s="6" t="s">
        <v>244</v>
      </c>
      <c r="H77" s="6" t="s">
        <v>268</v>
      </c>
      <c r="I77" s="6" t="s">
        <v>106</v>
      </c>
      <c r="J77" s="6"/>
      <c r="K77" s="17">
        <v>3.1</v>
      </c>
      <c r="L77" s="6" t="s">
        <v>107</v>
      </c>
      <c r="M77" s="19">
        <v>2.1499999999999998E-2</v>
      </c>
      <c r="N77" s="8">
        <v>2.1999999999999999E-2</v>
      </c>
      <c r="O77" s="7">
        <v>416807</v>
      </c>
      <c r="P77" s="7">
        <v>110.05</v>
      </c>
      <c r="Q77" s="7">
        <v>0</v>
      </c>
      <c r="R77" s="7">
        <v>458.7</v>
      </c>
      <c r="S77" s="8">
        <v>2.9999999999999997E-4</v>
      </c>
      <c r="T77" s="8">
        <v>7.7000000000000002E-3</v>
      </c>
      <c r="U77" s="8">
        <v>1.8E-3</v>
      </c>
    </row>
    <row r="78" spans="2:21">
      <c r="B78" s="6" t="s">
        <v>290</v>
      </c>
      <c r="C78" s="17">
        <v>3230125</v>
      </c>
      <c r="D78" s="18" t="s">
        <v>164</v>
      </c>
      <c r="E78" s="6"/>
      <c r="F78" s="18">
        <v>520037789</v>
      </c>
      <c r="G78" s="6" t="s">
        <v>244</v>
      </c>
      <c r="H78" s="6" t="s">
        <v>268</v>
      </c>
      <c r="I78" s="6" t="s">
        <v>106</v>
      </c>
      <c r="J78" s="6"/>
      <c r="K78" s="17">
        <v>0.77</v>
      </c>
      <c r="L78" s="6" t="s">
        <v>107</v>
      </c>
      <c r="M78" s="19">
        <v>4.9000000000000002E-2</v>
      </c>
      <c r="N78" s="8">
        <v>1.3299999999999999E-2</v>
      </c>
      <c r="O78" s="7">
        <v>3499.33</v>
      </c>
      <c r="P78" s="7">
        <v>115.39</v>
      </c>
      <c r="Q78" s="7">
        <v>0</v>
      </c>
      <c r="R78" s="7">
        <v>4.04</v>
      </c>
      <c r="S78" s="8">
        <v>2.6310000000000001E-5</v>
      </c>
      <c r="T78" s="8">
        <v>1E-4</v>
      </c>
      <c r="U78" s="8">
        <v>0</v>
      </c>
    </row>
    <row r="79" spans="2:21">
      <c r="B79" s="6" t="s">
        <v>291</v>
      </c>
      <c r="C79" s="17">
        <v>1940691</v>
      </c>
      <c r="D79" s="18" t="s">
        <v>164</v>
      </c>
      <c r="E79" s="6"/>
      <c r="F79" s="18">
        <v>520032640</v>
      </c>
      <c r="G79" s="6" t="s">
        <v>218</v>
      </c>
      <c r="H79" s="6" t="s">
        <v>268</v>
      </c>
      <c r="I79" s="6" t="s">
        <v>106</v>
      </c>
      <c r="J79" s="6"/>
      <c r="K79" s="17">
        <v>2.2000000000000002</v>
      </c>
      <c r="L79" s="6" t="s">
        <v>107</v>
      </c>
      <c r="M79" s="19">
        <v>2.0199999999999999E-2</v>
      </c>
      <c r="N79" s="8">
        <v>2.4899999999999999E-2</v>
      </c>
      <c r="O79" s="7">
        <v>3</v>
      </c>
      <c r="P79" s="7">
        <v>5415800</v>
      </c>
      <c r="Q79" s="7">
        <v>0</v>
      </c>
      <c r="R79" s="7">
        <v>162.47</v>
      </c>
      <c r="S79" s="8">
        <v>1E-4</v>
      </c>
      <c r="T79" s="8">
        <v>2.7000000000000001E-3</v>
      </c>
      <c r="U79" s="8">
        <v>5.9999999999999995E-4</v>
      </c>
    </row>
    <row r="80" spans="2:21">
      <c r="B80" s="6" t="s">
        <v>292</v>
      </c>
      <c r="C80" s="17">
        <v>1940725</v>
      </c>
      <c r="D80" s="18" t="s">
        <v>164</v>
      </c>
      <c r="E80" s="6"/>
      <c r="F80" s="18">
        <v>520032640</v>
      </c>
      <c r="G80" s="6" t="s">
        <v>218</v>
      </c>
      <c r="H80" s="6" t="s">
        <v>268</v>
      </c>
      <c r="I80" s="6" t="s">
        <v>106</v>
      </c>
      <c r="J80" s="6"/>
      <c r="K80" s="17">
        <v>5.0999999999999996</v>
      </c>
      <c r="L80" s="6" t="s">
        <v>107</v>
      </c>
      <c r="M80" s="19">
        <v>2.5899999999999999E-2</v>
      </c>
      <c r="N80" s="8">
        <v>1.6799999999999999E-2</v>
      </c>
      <c r="O80" s="7">
        <v>8</v>
      </c>
      <c r="P80" s="7">
        <v>5428111</v>
      </c>
      <c r="Q80" s="7">
        <v>0</v>
      </c>
      <c r="R80" s="7">
        <v>434.25</v>
      </c>
      <c r="S80" s="8">
        <v>4.0000000000000002E-4</v>
      </c>
      <c r="T80" s="8">
        <v>7.3000000000000001E-3</v>
      </c>
      <c r="U80" s="8">
        <v>1.6999999999999999E-3</v>
      </c>
    </row>
    <row r="81" spans="2:21">
      <c r="B81" s="6" t="s">
        <v>293</v>
      </c>
      <c r="C81" s="17">
        <v>1940600</v>
      </c>
      <c r="D81" s="18" t="s">
        <v>164</v>
      </c>
      <c r="E81" s="6"/>
      <c r="F81" s="18">
        <v>520032640</v>
      </c>
      <c r="G81" s="6" t="s">
        <v>218</v>
      </c>
      <c r="H81" s="6" t="s">
        <v>268</v>
      </c>
      <c r="I81" s="6" t="s">
        <v>106</v>
      </c>
      <c r="J81" s="6"/>
      <c r="K81" s="17">
        <v>0.33</v>
      </c>
      <c r="L81" s="6" t="s">
        <v>107</v>
      </c>
      <c r="M81" s="19">
        <v>1.4200000000000001E-2</v>
      </c>
      <c r="N81" s="8">
        <v>3.0499999999999999E-2</v>
      </c>
      <c r="O81" s="7">
        <v>2</v>
      </c>
      <c r="P81" s="7">
        <v>5462000</v>
      </c>
      <c r="Q81" s="7">
        <v>0</v>
      </c>
      <c r="R81" s="7">
        <v>109.24</v>
      </c>
      <c r="S81" s="8">
        <v>1E-4</v>
      </c>
      <c r="T81" s="8">
        <v>1.8E-3</v>
      </c>
      <c r="U81" s="8">
        <v>4.0000000000000002E-4</v>
      </c>
    </row>
    <row r="82" spans="2:21">
      <c r="B82" s="6" t="s">
        <v>294</v>
      </c>
      <c r="C82" s="17">
        <v>6620462</v>
      </c>
      <c r="D82" s="18" t="s">
        <v>164</v>
      </c>
      <c r="E82" s="6"/>
      <c r="F82" s="18">
        <v>520000118</v>
      </c>
      <c r="G82" s="6" t="s">
        <v>218</v>
      </c>
      <c r="H82" s="6" t="s">
        <v>268</v>
      </c>
      <c r="I82" s="6" t="s">
        <v>106</v>
      </c>
      <c r="J82" s="6"/>
      <c r="K82" s="17">
        <v>3.46</v>
      </c>
      <c r="L82" s="6" t="s">
        <v>107</v>
      </c>
      <c r="M82" s="19">
        <v>2.9700000000000001E-2</v>
      </c>
      <c r="N82" s="8">
        <v>2.9100000000000001E-2</v>
      </c>
      <c r="O82" s="7">
        <v>7</v>
      </c>
      <c r="P82" s="7">
        <v>5460401</v>
      </c>
      <c r="Q82" s="7">
        <v>0</v>
      </c>
      <c r="R82" s="7">
        <v>382.23</v>
      </c>
      <c r="S82" s="8">
        <v>5.0000000000000001E-4</v>
      </c>
      <c r="T82" s="8">
        <v>6.4000000000000003E-3</v>
      </c>
      <c r="U82" s="8">
        <v>1.5E-3</v>
      </c>
    </row>
    <row r="83" spans="2:21">
      <c r="B83" s="6" t="s">
        <v>295</v>
      </c>
      <c r="C83" s="17">
        <v>1191329</v>
      </c>
      <c r="D83" s="18" t="s">
        <v>164</v>
      </c>
      <c r="E83" s="6"/>
      <c r="F83" s="18">
        <v>520000118</v>
      </c>
      <c r="G83" s="6" t="s">
        <v>218</v>
      </c>
      <c r="H83" s="6" t="s">
        <v>268</v>
      </c>
      <c r="I83" s="6" t="s">
        <v>106</v>
      </c>
      <c r="J83" s="6"/>
      <c r="K83" s="17">
        <v>5.48</v>
      </c>
      <c r="L83" s="6" t="s">
        <v>107</v>
      </c>
      <c r="M83" s="19">
        <v>3.09E-2</v>
      </c>
      <c r="N83" s="8">
        <v>3.4500000000000003E-2</v>
      </c>
      <c r="O83" s="7">
        <v>9</v>
      </c>
      <c r="P83" s="7">
        <v>4921002</v>
      </c>
      <c r="Q83" s="7">
        <v>0</v>
      </c>
      <c r="R83" s="7">
        <v>442.89</v>
      </c>
      <c r="S83" s="8">
        <v>5.0000000000000001E-4</v>
      </c>
      <c r="T83" s="8">
        <v>7.4000000000000003E-3</v>
      </c>
      <c r="U83" s="8">
        <v>1.6999999999999999E-3</v>
      </c>
    </row>
    <row r="84" spans="2:21">
      <c r="B84" s="6" t="s">
        <v>296</v>
      </c>
      <c r="C84" s="17">
        <v>1140615</v>
      </c>
      <c r="D84" s="18" t="s">
        <v>164</v>
      </c>
      <c r="E84" s="6"/>
      <c r="F84" s="18">
        <v>513765859</v>
      </c>
      <c r="G84" s="6" t="s">
        <v>244</v>
      </c>
      <c r="H84" s="6" t="s">
        <v>268</v>
      </c>
      <c r="I84" s="6" t="s">
        <v>106</v>
      </c>
      <c r="J84" s="6"/>
      <c r="K84" s="17">
        <v>2.87</v>
      </c>
      <c r="L84" s="6" t="s">
        <v>107</v>
      </c>
      <c r="M84" s="19">
        <v>1.6E-2</v>
      </c>
      <c r="N84" s="8">
        <v>1.9400000000000001E-2</v>
      </c>
      <c r="O84" s="7">
        <v>16000</v>
      </c>
      <c r="P84" s="7">
        <v>108.45</v>
      </c>
      <c r="Q84" s="7">
        <v>0</v>
      </c>
      <c r="R84" s="7">
        <v>17.350000000000001</v>
      </c>
      <c r="S84" s="8">
        <v>4.1270000000000003E-5</v>
      </c>
      <c r="T84" s="8">
        <v>2.9999999999999997E-4</v>
      </c>
      <c r="U84" s="8">
        <v>1E-4</v>
      </c>
    </row>
    <row r="85" spans="2:21">
      <c r="B85" s="6" t="s">
        <v>297</v>
      </c>
      <c r="C85" s="17">
        <v>1138544</v>
      </c>
      <c r="D85" s="18" t="s">
        <v>164</v>
      </c>
      <c r="E85" s="6"/>
      <c r="F85" s="18">
        <v>513821488</v>
      </c>
      <c r="G85" s="6" t="s">
        <v>244</v>
      </c>
      <c r="H85" s="6" t="s">
        <v>268</v>
      </c>
      <c r="I85" s="6" t="s">
        <v>106</v>
      </c>
      <c r="J85" s="6"/>
      <c r="K85" s="17">
        <v>4.8</v>
      </c>
      <c r="L85" s="6" t="s">
        <v>107</v>
      </c>
      <c r="M85" s="19">
        <v>3.5000000000000003E-2</v>
      </c>
      <c r="N85" s="8">
        <v>2.4199999999999999E-2</v>
      </c>
      <c r="O85" s="7">
        <v>130366.14</v>
      </c>
      <c r="P85" s="7">
        <v>116.43</v>
      </c>
      <c r="Q85" s="7">
        <v>0</v>
      </c>
      <c r="R85" s="7">
        <v>151.79</v>
      </c>
      <c r="S85" s="8">
        <v>1E-4</v>
      </c>
      <c r="T85" s="8">
        <v>2.5999999999999999E-3</v>
      </c>
      <c r="U85" s="8">
        <v>5.9999999999999995E-4</v>
      </c>
    </row>
    <row r="86" spans="2:21">
      <c r="B86" s="6" t="s">
        <v>298</v>
      </c>
      <c r="C86" s="17">
        <v>7770217</v>
      </c>
      <c r="D86" s="18" t="s">
        <v>164</v>
      </c>
      <c r="E86" s="6"/>
      <c r="F86" s="18">
        <v>520022732</v>
      </c>
      <c r="G86" s="6" t="s">
        <v>299</v>
      </c>
      <c r="H86" s="6" t="s">
        <v>268</v>
      </c>
      <c r="I86" s="6" t="s">
        <v>106</v>
      </c>
      <c r="J86" s="6"/>
      <c r="K86" s="17">
        <v>3.12</v>
      </c>
      <c r="L86" s="6" t="s">
        <v>107</v>
      </c>
      <c r="M86" s="19">
        <v>4.2999999999999997E-2</v>
      </c>
      <c r="N86" s="8">
        <v>1.72E-2</v>
      </c>
      <c r="O86" s="7">
        <v>23774.35</v>
      </c>
      <c r="P86" s="7">
        <v>117.55</v>
      </c>
      <c r="Q86" s="7">
        <v>0</v>
      </c>
      <c r="R86" s="7">
        <v>27.95</v>
      </c>
      <c r="S86" s="8">
        <v>3.8850000000000002E-5</v>
      </c>
      <c r="T86" s="8">
        <v>5.0000000000000001E-4</v>
      </c>
      <c r="U86" s="8">
        <v>1E-4</v>
      </c>
    </row>
    <row r="87" spans="2:21">
      <c r="B87" s="6" t="s">
        <v>300</v>
      </c>
      <c r="C87" s="17">
        <v>1410281</v>
      </c>
      <c r="D87" s="18" t="s">
        <v>164</v>
      </c>
      <c r="E87" s="6"/>
      <c r="F87" s="18">
        <v>520034372</v>
      </c>
      <c r="G87" s="6" t="s">
        <v>240</v>
      </c>
      <c r="H87" s="6" t="s">
        <v>268</v>
      </c>
      <c r="I87" s="6" t="s">
        <v>106</v>
      </c>
      <c r="J87" s="6"/>
      <c r="K87" s="17">
        <v>0.16</v>
      </c>
      <c r="L87" s="6" t="s">
        <v>107</v>
      </c>
      <c r="M87" s="19">
        <v>2.1499999999999998E-2</v>
      </c>
      <c r="N87" s="8">
        <v>1.24E-2</v>
      </c>
      <c r="O87" s="7">
        <v>2666.67</v>
      </c>
      <c r="P87" s="7">
        <v>109.11</v>
      </c>
      <c r="Q87" s="7">
        <v>0</v>
      </c>
      <c r="R87" s="7">
        <v>2.91</v>
      </c>
      <c r="S87" s="8">
        <v>2.287E-5</v>
      </c>
      <c r="T87" s="8">
        <v>0</v>
      </c>
      <c r="U87" s="8">
        <v>0</v>
      </c>
    </row>
    <row r="88" spans="2:21">
      <c r="B88" s="6" t="s">
        <v>301</v>
      </c>
      <c r="C88" s="17">
        <v>1110915</v>
      </c>
      <c r="D88" s="18" t="s">
        <v>164</v>
      </c>
      <c r="E88" s="6"/>
      <c r="F88" s="18">
        <v>520043605</v>
      </c>
      <c r="G88" s="6" t="s">
        <v>302</v>
      </c>
      <c r="H88" s="6" t="s">
        <v>303</v>
      </c>
      <c r="I88" s="6" t="s">
        <v>106</v>
      </c>
      <c r="J88" s="6"/>
      <c r="K88" s="17">
        <v>6.31</v>
      </c>
      <c r="L88" s="6" t="s">
        <v>107</v>
      </c>
      <c r="M88" s="19">
        <v>5.1499999999999997E-2</v>
      </c>
      <c r="N88" s="8">
        <v>2.76E-2</v>
      </c>
      <c r="O88" s="7">
        <v>34900.47</v>
      </c>
      <c r="P88" s="7">
        <v>150.84</v>
      </c>
      <c r="Q88" s="7">
        <v>0</v>
      </c>
      <c r="R88" s="7">
        <v>52.64</v>
      </c>
      <c r="S88" s="8">
        <v>1.116E-5</v>
      </c>
      <c r="T88" s="8">
        <v>8.9999999999999998E-4</v>
      </c>
      <c r="U88" s="8">
        <v>2.0000000000000001E-4</v>
      </c>
    </row>
    <row r="89" spans="2:21">
      <c r="B89" s="6" t="s">
        <v>304</v>
      </c>
      <c r="C89" s="17">
        <v>3900271</v>
      </c>
      <c r="D89" s="18" t="s">
        <v>164</v>
      </c>
      <c r="E89" s="6"/>
      <c r="F89" s="18">
        <v>520038506</v>
      </c>
      <c r="G89" s="6" t="s">
        <v>244</v>
      </c>
      <c r="H89" s="6" t="s">
        <v>303</v>
      </c>
      <c r="I89" s="6" t="s">
        <v>106</v>
      </c>
      <c r="J89" s="6"/>
      <c r="K89" s="17">
        <v>0.15</v>
      </c>
      <c r="L89" s="6" t="s">
        <v>107</v>
      </c>
      <c r="M89" s="19">
        <v>4.4499999999999998E-2</v>
      </c>
      <c r="N89" s="8">
        <v>1.9E-2</v>
      </c>
      <c r="O89" s="7">
        <v>13500</v>
      </c>
      <c r="P89" s="7">
        <v>115.95</v>
      </c>
      <c r="Q89" s="7">
        <v>0</v>
      </c>
      <c r="R89" s="7">
        <v>15.65</v>
      </c>
      <c r="S89" s="8">
        <v>1E-4</v>
      </c>
      <c r="T89" s="8">
        <v>2.9999999999999997E-4</v>
      </c>
      <c r="U89" s="8">
        <v>1E-4</v>
      </c>
    </row>
    <row r="90" spans="2:21">
      <c r="B90" s="6" t="s">
        <v>305</v>
      </c>
      <c r="C90" s="17">
        <v>1189414</v>
      </c>
      <c r="D90" s="18" t="s">
        <v>164</v>
      </c>
      <c r="E90" s="6"/>
      <c r="F90" s="18">
        <v>520038506</v>
      </c>
      <c r="G90" s="6" t="s">
        <v>244</v>
      </c>
      <c r="H90" s="6" t="s">
        <v>303</v>
      </c>
      <c r="I90" s="6" t="s">
        <v>106</v>
      </c>
      <c r="J90" s="6"/>
      <c r="K90" s="17">
        <v>8.4700000000000006</v>
      </c>
      <c r="L90" s="6" t="s">
        <v>107</v>
      </c>
      <c r="M90" s="19">
        <v>2.5600000000000001E-2</v>
      </c>
      <c r="N90" s="8">
        <v>3.1899999999999998E-2</v>
      </c>
      <c r="O90" s="7">
        <v>223000</v>
      </c>
      <c r="P90" s="7">
        <v>96.15</v>
      </c>
      <c r="Q90" s="7">
        <v>0</v>
      </c>
      <c r="R90" s="7">
        <v>214.41</v>
      </c>
      <c r="S90" s="8">
        <v>8.9999999999999998E-4</v>
      </c>
      <c r="T90" s="8">
        <v>3.5999999999999999E-3</v>
      </c>
      <c r="U90" s="8">
        <v>8.0000000000000004E-4</v>
      </c>
    </row>
    <row r="91" spans="2:21">
      <c r="B91" s="6" t="s">
        <v>306</v>
      </c>
      <c r="C91" s="17">
        <v>2300242</v>
      </c>
      <c r="D91" s="18" t="s">
        <v>164</v>
      </c>
      <c r="E91" s="6"/>
      <c r="F91" s="18">
        <v>520031931</v>
      </c>
      <c r="G91" s="6" t="s">
        <v>307</v>
      </c>
      <c r="H91" s="6" t="s">
        <v>303</v>
      </c>
      <c r="I91" s="6" t="s">
        <v>106</v>
      </c>
      <c r="J91" s="6"/>
      <c r="K91" s="17">
        <v>5.17</v>
      </c>
      <c r="L91" s="6" t="s">
        <v>107</v>
      </c>
      <c r="M91" s="19">
        <v>1.7000000000000001E-2</v>
      </c>
      <c r="N91" s="8">
        <v>2.06E-2</v>
      </c>
      <c r="O91" s="7">
        <v>25600</v>
      </c>
      <c r="P91" s="7">
        <v>104.49</v>
      </c>
      <c r="Q91" s="7">
        <v>0</v>
      </c>
      <c r="R91" s="7">
        <v>26.75</v>
      </c>
      <c r="S91" s="8">
        <v>2.0169999999999998E-5</v>
      </c>
      <c r="T91" s="8">
        <v>4.0000000000000002E-4</v>
      </c>
      <c r="U91" s="8">
        <v>1E-4</v>
      </c>
    </row>
    <row r="92" spans="2:21">
      <c r="B92" s="6" t="s">
        <v>308</v>
      </c>
      <c r="C92" s="17">
        <v>2300317</v>
      </c>
      <c r="D92" s="18" t="s">
        <v>164</v>
      </c>
      <c r="E92" s="6"/>
      <c r="F92" s="18">
        <v>520031931</v>
      </c>
      <c r="G92" s="6" t="s">
        <v>307</v>
      </c>
      <c r="H92" s="6" t="s">
        <v>303</v>
      </c>
      <c r="I92" s="6" t="s">
        <v>106</v>
      </c>
      <c r="J92" s="6"/>
      <c r="K92" s="17">
        <v>10.050000000000001</v>
      </c>
      <c r="L92" s="6" t="s">
        <v>107</v>
      </c>
      <c r="M92" s="19">
        <v>5.7999999999999996E-3</v>
      </c>
      <c r="N92" s="8">
        <v>2.4400000000000002E-2</v>
      </c>
      <c r="O92" s="7">
        <v>64662</v>
      </c>
      <c r="P92" s="7">
        <v>87.53</v>
      </c>
      <c r="Q92" s="7">
        <v>0</v>
      </c>
      <c r="R92" s="7">
        <v>56.6</v>
      </c>
      <c r="S92" s="8">
        <v>2.9999999999999997E-4</v>
      </c>
      <c r="T92" s="8">
        <v>1E-3</v>
      </c>
      <c r="U92" s="8">
        <v>2.0000000000000001E-4</v>
      </c>
    </row>
    <row r="93" spans="2:21">
      <c r="B93" s="6" t="s">
        <v>309</v>
      </c>
      <c r="C93" s="17">
        <v>1156231</v>
      </c>
      <c r="D93" s="18" t="s">
        <v>164</v>
      </c>
      <c r="E93" s="6"/>
      <c r="F93" s="18">
        <v>513623314</v>
      </c>
      <c r="G93" s="6" t="s">
        <v>244</v>
      </c>
      <c r="H93" s="6" t="s">
        <v>303</v>
      </c>
      <c r="I93" s="6" t="s">
        <v>106</v>
      </c>
      <c r="J93" s="6"/>
      <c r="K93" s="17">
        <v>3.96</v>
      </c>
      <c r="L93" s="6" t="s">
        <v>107</v>
      </c>
      <c r="M93" s="19">
        <v>3.3500000000000002E-2</v>
      </c>
      <c r="N93" s="8">
        <v>2.7199999999999998E-2</v>
      </c>
      <c r="O93" s="7">
        <v>124583.13</v>
      </c>
      <c r="P93" s="7">
        <v>111.49</v>
      </c>
      <c r="Q93" s="7">
        <v>0</v>
      </c>
      <c r="R93" s="7">
        <v>138.9</v>
      </c>
      <c r="S93" s="8">
        <v>2.9999999999999997E-4</v>
      </c>
      <c r="T93" s="8">
        <v>2.3E-3</v>
      </c>
      <c r="U93" s="8">
        <v>5.0000000000000001E-4</v>
      </c>
    </row>
    <row r="94" spans="2:21">
      <c r="B94" s="6" t="s">
        <v>310</v>
      </c>
      <c r="C94" s="17">
        <v>1141050</v>
      </c>
      <c r="D94" s="18" t="s">
        <v>164</v>
      </c>
      <c r="E94" s="6"/>
      <c r="F94" s="18">
        <v>513623314</v>
      </c>
      <c r="G94" s="6" t="s">
        <v>244</v>
      </c>
      <c r="H94" s="6" t="s">
        <v>303</v>
      </c>
      <c r="I94" s="6" t="s">
        <v>106</v>
      </c>
      <c r="J94" s="6"/>
      <c r="K94" s="17">
        <v>2.68</v>
      </c>
      <c r="L94" s="6" t="s">
        <v>107</v>
      </c>
      <c r="M94" s="19">
        <v>1.95E-2</v>
      </c>
      <c r="N94" s="8">
        <v>2.3900000000000001E-2</v>
      </c>
      <c r="O94" s="7">
        <v>112351.31</v>
      </c>
      <c r="P94" s="7">
        <v>107.6</v>
      </c>
      <c r="Q94" s="7">
        <v>0</v>
      </c>
      <c r="R94" s="7">
        <v>120.89</v>
      </c>
      <c r="S94" s="8">
        <v>2.0000000000000001E-4</v>
      </c>
      <c r="T94" s="8">
        <v>2E-3</v>
      </c>
      <c r="U94" s="8">
        <v>5.0000000000000001E-4</v>
      </c>
    </row>
    <row r="95" spans="2:21">
      <c r="B95" s="6" t="s">
        <v>311</v>
      </c>
      <c r="C95" s="17">
        <v>1174226</v>
      </c>
      <c r="D95" s="18" t="s">
        <v>164</v>
      </c>
      <c r="E95" s="6"/>
      <c r="F95" s="18">
        <v>513623314</v>
      </c>
      <c r="G95" s="6" t="s">
        <v>244</v>
      </c>
      <c r="H95" s="6" t="s">
        <v>312</v>
      </c>
      <c r="I95" s="6" t="s">
        <v>225</v>
      </c>
      <c r="J95" s="6"/>
      <c r="K95" s="17">
        <v>5.52</v>
      </c>
      <c r="L95" s="6" t="s">
        <v>107</v>
      </c>
      <c r="M95" s="19">
        <v>1.3299999999999999E-2</v>
      </c>
      <c r="N95" s="8">
        <v>3.6999999999999998E-2</v>
      </c>
      <c r="O95" s="7">
        <v>505145</v>
      </c>
      <c r="P95" s="7">
        <v>94.95</v>
      </c>
      <c r="Q95" s="7">
        <v>0</v>
      </c>
      <c r="R95" s="7">
        <v>479.64</v>
      </c>
      <c r="S95" s="8">
        <v>4.0000000000000002E-4</v>
      </c>
      <c r="T95" s="8">
        <v>8.0999999999999996E-3</v>
      </c>
      <c r="U95" s="8">
        <v>1.9E-3</v>
      </c>
    </row>
    <row r="96" spans="2:21">
      <c r="B96" s="6" t="s">
        <v>313</v>
      </c>
      <c r="C96" s="17">
        <v>1186188</v>
      </c>
      <c r="D96" s="18" t="s">
        <v>164</v>
      </c>
      <c r="E96" s="6"/>
      <c r="F96" s="18">
        <v>513623314</v>
      </c>
      <c r="G96" s="6" t="s">
        <v>244</v>
      </c>
      <c r="H96" s="6" t="s">
        <v>303</v>
      </c>
      <c r="I96" s="6" t="s">
        <v>106</v>
      </c>
      <c r="J96" s="6"/>
      <c r="K96" s="17">
        <v>6.04</v>
      </c>
      <c r="L96" s="6" t="s">
        <v>107</v>
      </c>
      <c r="M96" s="19">
        <v>1.8700000000000001E-2</v>
      </c>
      <c r="N96" s="8">
        <v>3.8199999999999998E-2</v>
      </c>
      <c r="O96" s="7">
        <v>35000</v>
      </c>
      <c r="P96" s="7">
        <v>92.39</v>
      </c>
      <c r="Q96" s="7">
        <v>0</v>
      </c>
      <c r="R96" s="7">
        <v>32.340000000000003</v>
      </c>
      <c r="S96" s="8">
        <v>1E-4</v>
      </c>
      <c r="T96" s="8">
        <v>5.0000000000000001E-4</v>
      </c>
      <c r="U96" s="8">
        <v>1E-4</v>
      </c>
    </row>
    <row r="97" spans="2:21">
      <c r="B97" s="6" t="s">
        <v>314</v>
      </c>
      <c r="C97" s="17">
        <v>1185537</v>
      </c>
      <c r="D97" s="18" t="s">
        <v>164</v>
      </c>
      <c r="E97" s="6"/>
      <c r="F97" s="18">
        <v>513141879</v>
      </c>
      <c r="G97" s="6" t="s">
        <v>218</v>
      </c>
      <c r="H97" s="6" t="s">
        <v>303</v>
      </c>
      <c r="I97" s="6" t="s">
        <v>106</v>
      </c>
      <c r="J97" s="6"/>
      <c r="K97" s="17">
        <v>5.08</v>
      </c>
      <c r="L97" s="6" t="s">
        <v>107</v>
      </c>
      <c r="M97" s="19">
        <v>1.09E-2</v>
      </c>
      <c r="N97" s="8">
        <v>3.2399999999999998E-2</v>
      </c>
      <c r="O97" s="7">
        <v>7</v>
      </c>
      <c r="P97" s="7">
        <v>4713094</v>
      </c>
      <c r="Q97" s="7">
        <v>0</v>
      </c>
      <c r="R97" s="7">
        <v>329.92</v>
      </c>
      <c r="S97" s="8">
        <v>1.1999999999999999E-3</v>
      </c>
      <c r="T97" s="8">
        <v>5.4999999999999997E-3</v>
      </c>
      <c r="U97" s="8">
        <v>1.2999999999999999E-3</v>
      </c>
    </row>
    <row r="98" spans="2:21">
      <c r="B98" s="6" t="s">
        <v>315</v>
      </c>
      <c r="C98" s="17">
        <v>1189497</v>
      </c>
      <c r="D98" s="18" t="s">
        <v>164</v>
      </c>
      <c r="E98" s="6"/>
      <c r="F98" s="18">
        <v>513141879</v>
      </c>
      <c r="G98" s="6" t="s">
        <v>218</v>
      </c>
      <c r="H98" s="6" t="s">
        <v>303</v>
      </c>
      <c r="I98" s="6" t="s">
        <v>106</v>
      </c>
      <c r="J98" s="6"/>
      <c r="K98" s="17">
        <v>5.7</v>
      </c>
      <c r="L98" s="6" t="s">
        <v>107</v>
      </c>
      <c r="M98" s="19">
        <v>2.9899999999999999E-2</v>
      </c>
      <c r="N98" s="8">
        <v>3.1199999999999999E-2</v>
      </c>
      <c r="O98" s="7">
        <v>12</v>
      </c>
      <c r="P98" s="7">
        <v>5034999</v>
      </c>
      <c r="Q98" s="7">
        <v>0</v>
      </c>
      <c r="R98" s="7">
        <v>604.20000000000005</v>
      </c>
      <c r="S98" s="8">
        <v>8.0000000000000004E-4</v>
      </c>
      <c r="T98" s="8">
        <v>1.0200000000000001E-2</v>
      </c>
      <c r="U98" s="8">
        <v>2.3999999999999998E-3</v>
      </c>
    </row>
    <row r="99" spans="2:21">
      <c r="B99" s="6" t="s">
        <v>316</v>
      </c>
      <c r="C99" s="17">
        <v>1167030</v>
      </c>
      <c r="D99" s="18" t="s">
        <v>164</v>
      </c>
      <c r="E99" s="6"/>
      <c r="F99" s="18">
        <v>513141879</v>
      </c>
      <c r="G99" s="6" t="s">
        <v>218</v>
      </c>
      <c r="H99" s="6" t="s">
        <v>303</v>
      </c>
      <c r="I99" s="6" t="s">
        <v>106</v>
      </c>
      <c r="J99" s="6"/>
      <c r="K99" s="17">
        <v>3.35</v>
      </c>
      <c r="L99" s="6" t="s">
        <v>107</v>
      </c>
      <c r="M99" s="19">
        <v>2.3199999999999998E-2</v>
      </c>
      <c r="N99" s="8">
        <v>2.6700000000000002E-2</v>
      </c>
      <c r="O99" s="7">
        <v>4</v>
      </c>
      <c r="P99" s="7">
        <v>5398214</v>
      </c>
      <c r="Q99" s="7">
        <v>0</v>
      </c>
      <c r="R99" s="7">
        <v>215.93</v>
      </c>
      <c r="S99" s="8">
        <v>6.9999999999999999E-4</v>
      </c>
      <c r="T99" s="8">
        <v>3.5999999999999999E-3</v>
      </c>
      <c r="U99" s="8">
        <v>8.0000000000000004E-4</v>
      </c>
    </row>
    <row r="100" spans="2:21">
      <c r="B100" s="6" t="s">
        <v>317</v>
      </c>
      <c r="C100" s="17">
        <v>7480312</v>
      </c>
      <c r="D100" s="18" t="s">
        <v>164</v>
      </c>
      <c r="E100" s="6"/>
      <c r="F100" s="18">
        <v>520029935</v>
      </c>
      <c r="G100" s="6" t="s">
        <v>218</v>
      </c>
      <c r="H100" s="6" t="s">
        <v>303</v>
      </c>
      <c r="I100" s="6" t="s">
        <v>106</v>
      </c>
      <c r="J100" s="6"/>
      <c r="K100" s="17">
        <v>4.82</v>
      </c>
      <c r="L100" s="6" t="s">
        <v>107</v>
      </c>
      <c r="M100" s="19">
        <v>2E-3</v>
      </c>
      <c r="N100" s="8">
        <v>3.15E-2</v>
      </c>
      <c r="O100" s="7">
        <v>2</v>
      </c>
      <c r="P100" s="7">
        <v>4574001</v>
      </c>
      <c r="Q100" s="7">
        <v>0</v>
      </c>
      <c r="R100" s="7">
        <v>91.48</v>
      </c>
      <c r="S100" s="8">
        <v>2.0000000000000001E-4</v>
      </c>
      <c r="T100" s="8">
        <v>1.5E-3</v>
      </c>
      <c r="U100" s="8">
        <v>4.0000000000000002E-4</v>
      </c>
    </row>
    <row r="101" spans="2:21">
      <c r="B101" s="6" t="s">
        <v>318</v>
      </c>
      <c r="C101" s="17">
        <v>7480197</v>
      </c>
      <c r="D101" s="18" t="s">
        <v>164</v>
      </c>
      <c r="E101" s="6"/>
      <c r="F101" s="18">
        <v>520029935</v>
      </c>
      <c r="G101" s="6" t="s">
        <v>218</v>
      </c>
      <c r="H101" s="6" t="s">
        <v>303</v>
      </c>
      <c r="I101" s="6" t="s">
        <v>106</v>
      </c>
      <c r="J101" s="6"/>
      <c r="K101" s="17">
        <v>2.79</v>
      </c>
      <c r="L101" s="6" t="s">
        <v>107</v>
      </c>
      <c r="M101" s="19">
        <v>1.46E-2</v>
      </c>
      <c r="N101" s="8">
        <v>2.6499999999999999E-2</v>
      </c>
      <c r="O101" s="7">
        <v>8</v>
      </c>
      <c r="P101" s="7">
        <v>5199058</v>
      </c>
      <c r="Q101" s="7">
        <v>0</v>
      </c>
      <c r="R101" s="7">
        <v>415.92</v>
      </c>
      <c r="S101" s="8">
        <v>2.9999999999999997E-4</v>
      </c>
      <c r="T101" s="8">
        <v>7.0000000000000001E-3</v>
      </c>
      <c r="U101" s="8">
        <v>1.6000000000000001E-3</v>
      </c>
    </row>
    <row r="102" spans="2:21">
      <c r="B102" s="6" t="s">
        <v>319</v>
      </c>
      <c r="C102" s="17">
        <v>7480247</v>
      </c>
      <c r="D102" s="18" t="s">
        <v>164</v>
      </c>
      <c r="E102" s="6"/>
      <c r="F102" s="18">
        <v>520029935</v>
      </c>
      <c r="G102" s="6" t="s">
        <v>218</v>
      </c>
      <c r="H102" s="6" t="s">
        <v>303</v>
      </c>
      <c r="I102" s="6" t="s">
        <v>106</v>
      </c>
      <c r="J102" s="6"/>
      <c r="K102" s="17">
        <v>3.36</v>
      </c>
      <c r="L102" s="6" t="s">
        <v>107</v>
      </c>
      <c r="M102" s="19">
        <v>2.4199999999999999E-2</v>
      </c>
      <c r="N102" s="8">
        <v>3.04E-2</v>
      </c>
      <c r="O102" s="7">
        <v>9</v>
      </c>
      <c r="P102" s="7">
        <v>5350089</v>
      </c>
      <c r="Q102" s="7">
        <v>0</v>
      </c>
      <c r="R102" s="7">
        <v>481.51</v>
      </c>
      <c r="S102" s="8">
        <v>2.9999999999999997E-4</v>
      </c>
      <c r="T102" s="8">
        <v>8.0999999999999996E-3</v>
      </c>
      <c r="U102" s="8">
        <v>1.9E-3</v>
      </c>
    </row>
    <row r="103" spans="2:21">
      <c r="B103" s="6" t="s">
        <v>320</v>
      </c>
      <c r="C103" s="17">
        <v>1191246</v>
      </c>
      <c r="D103" s="18" t="s">
        <v>164</v>
      </c>
      <c r="E103" s="6"/>
      <c r="F103" s="18">
        <v>520029935</v>
      </c>
      <c r="G103" s="6" t="s">
        <v>218</v>
      </c>
      <c r="H103" s="6" t="s">
        <v>303</v>
      </c>
      <c r="I103" s="6" t="s">
        <v>106</v>
      </c>
      <c r="J103" s="6"/>
      <c r="K103" s="17">
        <v>5.48</v>
      </c>
      <c r="L103" s="6" t="s">
        <v>107</v>
      </c>
      <c r="M103" s="19">
        <v>3.1699999999999999E-2</v>
      </c>
      <c r="N103" s="8">
        <v>3.4599999999999999E-2</v>
      </c>
      <c r="O103" s="7">
        <v>2</v>
      </c>
      <c r="P103" s="7">
        <v>4940000</v>
      </c>
      <c r="Q103" s="7">
        <v>0</v>
      </c>
      <c r="R103" s="7">
        <v>98.8</v>
      </c>
      <c r="S103" s="8">
        <v>2.0000000000000001E-4</v>
      </c>
      <c r="T103" s="8">
        <v>1.6999999999999999E-3</v>
      </c>
      <c r="U103" s="8">
        <v>4.0000000000000002E-4</v>
      </c>
    </row>
    <row r="104" spans="2:21">
      <c r="B104" s="6" t="s">
        <v>321</v>
      </c>
      <c r="C104" s="17">
        <v>7670284</v>
      </c>
      <c r="D104" s="18" t="s">
        <v>164</v>
      </c>
      <c r="E104" s="6"/>
      <c r="F104" s="18">
        <v>520017450</v>
      </c>
      <c r="G104" s="6" t="s">
        <v>322</v>
      </c>
      <c r="H104" s="6" t="s">
        <v>303</v>
      </c>
      <c r="I104" s="6" t="s">
        <v>106</v>
      </c>
      <c r="J104" s="6"/>
      <c r="K104" s="17">
        <v>5.76</v>
      </c>
      <c r="L104" s="6" t="s">
        <v>107</v>
      </c>
      <c r="M104" s="19">
        <v>4.4000000000000003E-3</v>
      </c>
      <c r="N104" s="8">
        <v>2.3400000000000001E-2</v>
      </c>
      <c r="O104" s="7">
        <v>78862</v>
      </c>
      <c r="P104" s="7">
        <v>96.62</v>
      </c>
      <c r="Q104" s="7">
        <v>0</v>
      </c>
      <c r="R104" s="7">
        <v>76.2</v>
      </c>
      <c r="S104" s="8">
        <v>1E-4</v>
      </c>
      <c r="T104" s="8">
        <v>1.2999999999999999E-3</v>
      </c>
      <c r="U104" s="8">
        <v>2.9999999999999997E-4</v>
      </c>
    </row>
    <row r="105" spans="2:21">
      <c r="B105" s="6" t="s">
        <v>323</v>
      </c>
      <c r="C105" s="17">
        <v>1134048</v>
      </c>
      <c r="D105" s="18" t="s">
        <v>164</v>
      </c>
      <c r="E105" s="6"/>
      <c r="F105" s="18">
        <v>513834200</v>
      </c>
      <c r="G105" s="6" t="s">
        <v>322</v>
      </c>
      <c r="H105" s="6" t="s">
        <v>303</v>
      </c>
      <c r="I105" s="6" t="s">
        <v>106</v>
      </c>
      <c r="J105" s="6"/>
      <c r="K105" s="17">
        <v>3.85</v>
      </c>
      <c r="L105" s="6" t="s">
        <v>107</v>
      </c>
      <c r="M105" s="19">
        <v>2.4E-2</v>
      </c>
      <c r="N105" s="8">
        <v>1.8499999999999999E-2</v>
      </c>
      <c r="O105" s="7">
        <v>85500</v>
      </c>
      <c r="P105" s="7">
        <v>110.09</v>
      </c>
      <c r="Q105" s="7">
        <v>1.1100000000000001</v>
      </c>
      <c r="R105" s="7">
        <v>95.23</v>
      </c>
      <c r="S105" s="8">
        <v>2.9999999999999997E-4</v>
      </c>
      <c r="T105" s="8">
        <v>1.6000000000000001E-3</v>
      </c>
      <c r="U105" s="8">
        <v>4.0000000000000002E-4</v>
      </c>
    </row>
    <row r="106" spans="2:21">
      <c r="B106" s="6" t="s">
        <v>324</v>
      </c>
      <c r="C106" s="17">
        <v>1126077</v>
      </c>
      <c r="D106" s="18" t="s">
        <v>164</v>
      </c>
      <c r="E106" s="6"/>
      <c r="F106" s="18">
        <v>513834200</v>
      </c>
      <c r="G106" s="6" t="s">
        <v>322</v>
      </c>
      <c r="H106" s="6" t="s">
        <v>303</v>
      </c>
      <c r="I106" s="6" t="s">
        <v>106</v>
      </c>
      <c r="J106" s="6"/>
      <c r="K106" s="17">
        <v>1.39</v>
      </c>
      <c r="L106" s="6" t="s">
        <v>107</v>
      </c>
      <c r="M106" s="19">
        <v>3.85E-2</v>
      </c>
      <c r="N106" s="8">
        <v>1.15E-2</v>
      </c>
      <c r="O106" s="7">
        <v>8816</v>
      </c>
      <c r="P106" s="7">
        <v>115.9</v>
      </c>
      <c r="Q106" s="7">
        <v>0</v>
      </c>
      <c r="R106" s="7">
        <v>10.220000000000001</v>
      </c>
      <c r="S106" s="8">
        <v>3.5259999999999998E-5</v>
      </c>
      <c r="T106" s="8">
        <v>2.0000000000000001E-4</v>
      </c>
      <c r="U106" s="8">
        <v>0</v>
      </c>
    </row>
    <row r="107" spans="2:21">
      <c r="B107" s="6" t="s">
        <v>325</v>
      </c>
      <c r="C107" s="17">
        <v>1134030</v>
      </c>
      <c r="D107" s="18" t="s">
        <v>164</v>
      </c>
      <c r="E107" s="6"/>
      <c r="F107" s="18">
        <v>513834200</v>
      </c>
      <c r="G107" s="6" t="s">
        <v>322</v>
      </c>
      <c r="H107" s="6" t="s">
        <v>303</v>
      </c>
      <c r="I107" s="6" t="s">
        <v>106</v>
      </c>
      <c r="J107" s="6"/>
      <c r="K107" s="17">
        <v>2.92</v>
      </c>
      <c r="L107" s="6" t="s">
        <v>107</v>
      </c>
      <c r="M107" s="19">
        <v>2.4E-2</v>
      </c>
      <c r="N107" s="8">
        <v>1.44E-2</v>
      </c>
      <c r="O107" s="7">
        <v>85248</v>
      </c>
      <c r="P107" s="7">
        <v>110.82</v>
      </c>
      <c r="Q107" s="7">
        <v>1.1000000000000001</v>
      </c>
      <c r="R107" s="7">
        <v>95.57</v>
      </c>
      <c r="S107" s="8">
        <v>2.9999999999999997E-4</v>
      </c>
      <c r="T107" s="8">
        <v>1.6000000000000001E-3</v>
      </c>
      <c r="U107" s="8">
        <v>4.0000000000000002E-4</v>
      </c>
    </row>
    <row r="108" spans="2:21">
      <c r="B108" s="6" t="s">
        <v>326</v>
      </c>
      <c r="C108" s="17">
        <v>1161769</v>
      </c>
      <c r="D108" s="18" t="s">
        <v>164</v>
      </c>
      <c r="E108" s="6"/>
      <c r="F108" s="18">
        <v>513682146</v>
      </c>
      <c r="G108" s="6" t="s">
        <v>218</v>
      </c>
      <c r="H108" s="6" t="s">
        <v>303</v>
      </c>
      <c r="I108" s="6" t="s">
        <v>106</v>
      </c>
      <c r="J108" s="6"/>
      <c r="K108" s="17">
        <v>2.48</v>
      </c>
      <c r="L108" s="6" t="s">
        <v>107</v>
      </c>
      <c r="M108" s="19">
        <v>2E-3</v>
      </c>
      <c r="N108" s="8">
        <v>1.55E-2</v>
      </c>
      <c r="O108" s="7">
        <v>396930</v>
      </c>
      <c r="P108" s="7">
        <v>103.25</v>
      </c>
      <c r="Q108" s="7">
        <v>0.85</v>
      </c>
      <c r="R108" s="7">
        <v>410.68</v>
      </c>
      <c r="S108" s="8">
        <v>6.9999999999999999E-4</v>
      </c>
      <c r="T108" s="8">
        <v>6.8999999999999999E-3</v>
      </c>
      <c r="U108" s="8">
        <v>1.6000000000000001E-3</v>
      </c>
    </row>
    <row r="109" spans="2:21">
      <c r="B109" s="6" t="s">
        <v>327</v>
      </c>
      <c r="C109" s="17">
        <v>1142512</v>
      </c>
      <c r="D109" s="18" t="s">
        <v>164</v>
      </c>
      <c r="E109" s="6"/>
      <c r="F109" s="18">
        <v>513682146</v>
      </c>
      <c r="G109" s="6" t="s">
        <v>218</v>
      </c>
      <c r="H109" s="6" t="s">
        <v>303</v>
      </c>
      <c r="I109" s="6" t="s">
        <v>106</v>
      </c>
      <c r="J109" s="6"/>
      <c r="K109" s="17">
        <v>0.91</v>
      </c>
      <c r="L109" s="6" t="s">
        <v>107</v>
      </c>
      <c r="M109" s="19">
        <v>6.7999999999999996E-3</v>
      </c>
      <c r="N109" s="8">
        <v>1.7500000000000002E-2</v>
      </c>
      <c r="O109" s="7">
        <v>560777.36</v>
      </c>
      <c r="P109" s="7">
        <v>107.84</v>
      </c>
      <c r="Q109" s="7">
        <v>0</v>
      </c>
      <c r="R109" s="7">
        <v>604.74</v>
      </c>
      <c r="S109" s="8">
        <v>1.2999999999999999E-3</v>
      </c>
      <c r="T109" s="8">
        <v>1.0200000000000001E-2</v>
      </c>
      <c r="U109" s="8">
        <v>2.3999999999999998E-3</v>
      </c>
    </row>
    <row r="110" spans="2:21">
      <c r="B110" s="6" t="s">
        <v>328</v>
      </c>
      <c r="C110" s="17">
        <v>1172170</v>
      </c>
      <c r="D110" s="18" t="s">
        <v>164</v>
      </c>
      <c r="E110" s="6"/>
      <c r="F110" s="18">
        <v>513682146</v>
      </c>
      <c r="G110" s="6" t="s">
        <v>218</v>
      </c>
      <c r="H110" s="6" t="s">
        <v>303</v>
      </c>
      <c r="I110" s="6" t="s">
        <v>106</v>
      </c>
      <c r="J110" s="6"/>
      <c r="K110" s="17">
        <v>3.96</v>
      </c>
      <c r="L110" s="6" t="s">
        <v>107</v>
      </c>
      <c r="M110" s="19">
        <v>2E-3</v>
      </c>
      <c r="N110" s="8">
        <v>1.84E-2</v>
      </c>
      <c r="O110" s="7">
        <v>426000</v>
      </c>
      <c r="P110" s="7">
        <v>101.28</v>
      </c>
      <c r="Q110" s="7">
        <v>0</v>
      </c>
      <c r="R110" s="7">
        <v>431.45</v>
      </c>
      <c r="S110" s="8">
        <v>8.0000000000000004E-4</v>
      </c>
      <c r="T110" s="8">
        <v>7.3000000000000001E-3</v>
      </c>
      <c r="U110" s="8">
        <v>1.6999999999999999E-3</v>
      </c>
    </row>
    <row r="111" spans="2:21">
      <c r="B111" s="6" t="s">
        <v>329</v>
      </c>
      <c r="C111" s="17">
        <v>1182054</v>
      </c>
      <c r="D111" s="18" t="s">
        <v>164</v>
      </c>
      <c r="E111" s="6"/>
      <c r="F111" s="18">
        <v>513682146</v>
      </c>
      <c r="G111" s="6" t="s">
        <v>218</v>
      </c>
      <c r="H111" s="6" t="s">
        <v>303</v>
      </c>
      <c r="I111" s="6" t="s">
        <v>106</v>
      </c>
      <c r="J111" s="6"/>
      <c r="K111" s="17">
        <v>4.7</v>
      </c>
      <c r="L111" s="6" t="s">
        <v>107</v>
      </c>
      <c r="M111" s="19">
        <v>2E-3</v>
      </c>
      <c r="N111" s="8">
        <v>1.9699999999999999E-2</v>
      </c>
      <c r="O111" s="7">
        <v>421961</v>
      </c>
      <c r="P111" s="7">
        <v>96.9</v>
      </c>
      <c r="Q111" s="7">
        <v>0</v>
      </c>
      <c r="R111" s="7">
        <v>408.88</v>
      </c>
      <c r="S111" s="8">
        <v>8.9999999999999998E-4</v>
      </c>
      <c r="T111" s="8">
        <v>6.8999999999999999E-3</v>
      </c>
      <c r="U111" s="8">
        <v>1.6000000000000001E-3</v>
      </c>
    </row>
    <row r="112" spans="2:21">
      <c r="B112" s="6" t="s">
        <v>330</v>
      </c>
      <c r="C112" s="17">
        <v>6130223</v>
      </c>
      <c r="D112" s="18" t="s">
        <v>164</v>
      </c>
      <c r="E112" s="6"/>
      <c r="F112" s="18">
        <v>520017807</v>
      </c>
      <c r="G112" s="6" t="s">
        <v>244</v>
      </c>
      <c r="H112" s="6" t="s">
        <v>303</v>
      </c>
      <c r="I112" s="6" t="s">
        <v>106</v>
      </c>
      <c r="J112" s="6"/>
      <c r="K112" s="17">
        <v>4.5599999999999996</v>
      </c>
      <c r="L112" s="6" t="s">
        <v>107</v>
      </c>
      <c r="M112" s="19">
        <v>2.4E-2</v>
      </c>
      <c r="N112" s="8">
        <v>2.5899999999999999E-2</v>
      </c>
      <c r="O112" s="7">
        <v>239176.86</v>
      </c>
      <c r="P112" s="7">
        <v>109</v>
      </c>
      <c r="Q112" s="7">
        <v>0</v>
      </c>
      <c r="R112" s="7">
        <v>260.7</v>
      </c>
      <c r="S112" s="8">
        <v>2.0000000000000001E-4</v>
      </c>
      <c r="T112" s="8">
        <v>4.4000000000000003E-3</v>
      </c>
      <c r="U112" s="8">
        <v>1E-3</v>
      </c>
    </row>
    <row r="113" spans="2:21">
      <c r="B113" s="6" t="s">
        <v>331</v>
      </c>
      <c r="C113" s="17">
        <v>1136050</v>
      </c>
      <c r="D113" s="18" t="s">
        <v>164</v>
      </c>
      <c r="E113" s="6"/>
      <c r="F113" s="18">
        <v>513754069</v>
      </c>
      <c r="G113" s="6" t="s">
        <v>322</v>
      </c>
      <c r="H113" s="6" t="s">
        <v>303</v>
      </c>
      <c r="I113" s="6" t="s">
        <v>106</v>
      </c>
      <c r="J113" s="6"/>
      <c r="K113" s="17">
        <v>2.5</v>
      </c>
      <c r="L113" s="6" t="s">
        <v>107</v>
      </c>
      <c r="M113" s="19">
        <v>2.4799999999999999E-2</v>
      </c>
      <c r="N113" s="8">
        <v>1.7399999999999999E-2</v>
      </c>
      <c r="O113" s="7">
        <v>125370</v>
      </c>
      <c r="P113" s="7">
        <v>111.15</v>
      </c>
      <c r="Q113" s="7">
        <v>0</v>
      </c>
      <c r="R113" s="7">
        <v>139.35</v>
      </c>
      <c r="S113" s="8">
        <v>2.9999999999999997E-4</v>
      </c>
      <c r="T113" s="8">
        <v>2.3E-3</v>
      </c>
      <c r="U113" s="8">
        <v>5.0000000000000001E-4</v>
      </c>
    </row>
    <row r="114" spans="2:21">
      <c r="B114" s="6" t="s">
        <v>332</v>
      </c>
      <c r="C114" s="17">
        <v>1147602</v>
      </c>
      <c r="D114" s="18" t="s">
        <v>164</v>
      </c>
      <c r="E114" s="6"/>
      <c r="F114" s="18">
        <v>513257873</v>
      </c>
      <c r="G114" s="6" t="s">
        <v>244</v>
      </c>
      <c r="H114" s="6" t="s">
        <v>303</v>
      </c>
      <c r="I114" s="6" t="s">
        <v>106</v>
      </c>
      <c r="J114" s="6"/>
      <c r="K114" s="17">
        <v>2.97</v>
      </c>
      <c r="L114" s="6" t="s">
        <v>107</v>
      </c>
      <c r="M114" s="19">
        <v>1.4E-2</v>
      </c>
      <c r="N114" s="8">
        <v>2.12E-2</v>
      </c>
      <c r="O114" s="7">
        <v>23500</v>
      </c>
      <c r="P114" s="7">
        <v>106.48</v>
      </c>
      <c r="Q114" s="7">
        <v>0</v>
      </c>
      <c r="R114" s="7">
        <v>25.02</v>
      </c>
      <c r="S114" s="8">
        <v>2.6449999999999999E-5</v>
      </c>
      <c r="T114" s="8">
        <v>4.0000000000000002E-4</v>
      </c>
      <c r="U114" s="8">
        <v>1E-4</v>
      </c>
    </row>
    <row r="115" spans="2:21">
      <c r="B115" s="6" t="s">
        <v>333</v>
      </c>
      <c r="C115" s="17">
        <v>1191675</v>
      </c>
      <c r="D115" s="18" t="s">
        <v>164</v>
      </c>
      <c r="E115" s="6"/>
      <c r="F115" s="18">
        <v>520032046</v>
      </c>
      <c r="G115" s="6" t="s">
        <v>218</v>
      </c>
      <c r="H115" s="6" t="s">
        <v>312</v>
      </c>
      <c r="I115" s="6" t="s">
        <v>225</v>
      </c>
      <c r="J115" s="6"/>
      <c r="K115" s="17">
        <v>5.0599999999999996</v>
      </c>
      <c r="L115" s="6" t="s">
        <v>107</v>
      </c>
      <c r="M115" s="19">
        <v>3.3099999999999997E-2</v>
      </c>
      <c r="N115" s="8">
        <v>3.4099999999999998E-2</v>
      </c>
      <c r="O115" s="7">
        <v>2</v>
      </c>
      <c r="P115" s="7">
        <v>4989000</v>
      </c>
      <c r="Q115" s="7">
        <v>0</v>
      </c>
      <c r="R115" s="7">
        <v>99.78</v>
      </c>
      <c r="S115" s="8">
        <v>1E-4</v>
      </c>
      <c r="T115" s="8">
        <v>1.6999999999999999E-3</v>
      </c>
      <c r="U115" s="8">
        <v>4.0000000000000002E-4</v>
      </c>
    </row>
    <row r="116" spans="2:21">
      <c r="B116" s="6" t="s">
        <v>334</v>
      </c>
      <c r="C116" s="17">
        <v>2310266</v>
      </c>
      <c r="D116" s="18" t="s">
        <v>164</v>
      </c>
      <c r="E116" s="6"/>
      <c r="F116" s="18">
        <v>520032046</v>
      </c>
      <c r="G116" s="6" t="s">
        <v>218</v>
      </c>
      <c r="H116" s="6" t="s">
        <v>303</v>
      </c>
      <c r="I116" s="6" t="s">
        <v>106</v>
      </c>
      <c r="J116" s="6"/>
      <c r="K116" s="17">
        <v>0.81</v>
      </c>
      <c r="L116" s="6" t="s">
        <v>107</v>
      </c>
      <c r="M116" s="19">
        <v>1.8200000000000001E-2</v>
      </c>
      <c r="N116" s="8">
        <v>2.3599999999999999E-2</v>
      </c>
      <c r="O116" s="7">
        <v>6</v>
      </c>
      <c r="P116" s="7">
        <v>5369548</v>
      </c>
      <c r="Q116" s="7">
        <v>0</v>
      </c>
      <c r="R116" s="7">
        <v>322.17</v>
      </c>
      <c r="S116" s="8">
        <v>4.0000000000000002E-4</v>
      </c>
      <c r="T116" s="8">
        <v>5.4000000000000003E-3</v>
      </c>
      <c r="U116" s="8">
        <v>1.2999999999999999E-3</v>
      </c>
    </row>
    <row r="117" spans="2:21">
      <c r="B117" s="6" t="s">
        <v>335</v>
      </c>
      <c r="C117" s="17">
        <v>2310290</v>
      </c>
      <c r="D117" s="18" t="s">
        <v>164</v>
      </c>
      <c r="E117" s="6"/>
      <c r="F117" s="18">
        <v>520032046</v>
      </c>
      <c r="G117" s="6" t="s">
        <v>218</v>
      </c>
      <c r="H117" s="6" t="s">
        <v>303</v>
      </c>
      <c r="I117" s="6" t="s">
        <v>106</v>
      </c>
      <c r="J117" s="6"/>
      <c r="K117" s="17">
        <v>1.96</v>
      </c>
      <c r="L117" s="6" t="s">
        <v>107</v>
      </c>
      <c r="M117" s="19">
        <v>1.89E-2</v>
      </c>
      <c r="N117" s="8">
        <v>2.3699999999999999E-2</v>
      </c>
      <c r="O117" s="7">
        <v>10</v>
      </c>
      <c r="P117" s="7">
        <v>5264000</v>
      </c>
      <c r="Q117" s="7">
        <v>0</v>
      </c>
      <c r="R117" s="7">
        <v>526.4</v>
      </c>
      <c r="S117" s="8">
        <v>5.0000000000000001E-4</v>
      </c>
      <c r="T117" s="8">
        <v>8.8000000000000005E-3</v>
      </c>
      <c r="U117" s="8">
        <v>2.0999999999999999E-3</v>
      </c>
    </row>
    <row r="118" spans="2:21">
      <c r="B118" s="6" t="s">
        <v>336</v>
      </c>
      <c r="C118" s="17">
        <v>1167147</v>
      </c>
      <c r="D118" s="18" t="s">
        <v>164</v>
      </c>
      <c r="E118" s="6"/>
      <c r="F118" s="18">
        <v>513992529</v>
      </c>
      <c r="G118" s="6" t="s">
        <v>244</v>
      </c>
      <c r="H118" s="6" t="s">
        <v>312</v>
      </c>
      <c r="I118" s="6" t="s">
        <v>225</v>
      </c>
      <c r="J118" s="6"/>
      <c r="K118" s="17">
        <v>6.12</v>
      </c>
      <c r="L118" s="6" t="s">
        <v>107</v>
      </c>
      <c r="M118" s="19">
        <v>1.5800000000000002E-2</v>
      </c>
      <c r="N118" s="8">
        <v>2.7400000000000001E-2</v>
      </c>
      <c r="O118" s="7">
        <v>27953.85</v>
      </c>
      <c r="P118" s="7">
        <v>101</v>
      </c>
      <c r="Q118" s="7">
        <v>0</v>
      </c>
      <c r="R118" s="7">
        <v>28.23</v>
      </c>
      <c r="S118" s="8">
        <v>2.8019999999999999E-5</v>
      </c>
      <c r="T118" s="8">
        <v>5.0000000000000001E-4</v>
      </c>
      <c r="U118" s="8">
        <v>1E-4</v>
      </c>
    </row>
    <row r="119" spans="2:21">
      <c r="B119" s="6" t="s">
        <v>337</v>
      </c>
      <c r="C119" s="17">
        <v>1138973</v>
      </c>
      <c r="D119" s="18" t="s">
        <v>164</v>
      </c>
      <c r="E119" s="6"/>
      <c r="F119" s="18">
        <v>513992529</v>
      </c>
      <c r="G119" s="6" t="s">
        <v>244</v>
      </c>
      <c r="H119" s="6" t="s">
        <v>312</v>
      </c>
      <c r="I119" s="6" t="s">
        <v>225</v>
      </c>
      <c r="J119" s="6"/>
      <c r="K119" s="17">
        <v>4.5599999999999996</v>
      </c>
      <c r="L119" s="6" t="s">
        <v>107</v>
      </c>
      <c r="M119" s="19">
        <v>1.9599999999999999E-2</v>
      </c>
      <c r="N119" s="8">
        <v>2.52E-2</v>
      </c>
      <c r="O119" s="7">
        <v>130646</v>
      </c>
      <c r="P119" s="7">
        <v>106.25</v>
      </c>
      <c r="Q119" s="7">
        <v>0</v>
      </c>
      <c r="R119" s="7">
        <v>138.81</v>
      </c>
      <c r="S119" s="8">
        <v>1E-4</v>
      </c>
      <c r="T119" s="8">
        <v>2.3E-3</v>
      </c>
      <c r="U119" s="8">
        <v>5.0000000000000001E-4</v>
      </c>
    </row>
    <row r="120" spans="2:21">
      <c r="B120" s="6" t="s">
        <v>338</v>
      </c>
      <c r="C120" s="17">
        <v>1132927</v>
      </c>
      <c r="D120" s="18" t="s">
        <v>164</v>
      </c>
      <c r="E120" s="6"/>
      <c r="F120" s="18">
        <v>513992529</v>
      </c>
      <c r="G120" s="6" t="s">
        <v>244</v>
      </c>
      <c r="H120" s="6" t="s">
        <v>312</v>
      </c>
      <c r="I120" s="6" t="s">
        <v>225</v>
      </c>
      <c r="J120" s="6"/>
      <c r="K120" s="17">
        <v>1.01</v>
      </c>
      <c r="L120" s="6" t="s">
        <v>107</v>
      </c>
      <c r="M120" s="19">
        <v>2.75E-2</v>
      </c>
      <c r="N120" s="8">
        <v>2.0299999999999999E-2</v>
      </c>
      <c r="O120" s="7">
        <v>51485.25</v>
      </c>
      <c r="P120" s="7">
        <v>111.21</v>
      </c>
      <c r="Q120" s="7">
        <v>0</v>
      </c>
      <c r="R120" s="7">
        <v>57.26</v>
      </c>
      <c r="S120" s="8">
        <v>1E-4</v>
      </c>
      <c r="T120" s="8">
        <v>1E-3</v>
      </c>
      <c r="U120" s="8">
        <v>2.0000000000000001E-4</v>
      </c>
    </row>
    <row r="121" spans="2:21">
      <c r="B121" s="6" t="s">
        <v>339</v>
      </c>
      <c r="C121" s="17">
        <v>1135417</v>
      </c>
      <c r="D121" s="18" t="s">
        <v>164</v>
      </c>
      <c r="E121" s="6"/>
      <c r="F121" s="18">
        <v>514290345</v>
      </c>
      <c r="G121" s="6" t="s">
        <v>322</v>
      </c>
      <c r="H121" s="6" t="s">
        <v>303</v>
      </c>
      <c r="I121" s="6" t="s">
        <v>106</v>
      </c>
      <c r="J121" s="6"/>
      <c r="K121" s="17">
        <v>3.69</v>
      </c>
      <c r="L121" s="6" t="s">
        <v>107</v>
      </c>
      <c r="M121" s="19">
        <v>2.2499999999999999E-2</v>
      </c>
      <c r="N121" s="8">
        <v>1.84E-2</v>
      </c>
      <c r="O121" s="7">
        <v>37060</v>
      </c>
      <c r="P121" s="7">
        <v>111.28</v>
      </c>
      <c r="Q121" s="7">
        <v>0</v>
      </c>
      <c r="R121" s="7">
        <v>41.24</v>
      </c>
      <c r="S121" s="8">
        <v>1E-4</v>
      </c>
      <c r="T121" s="8">
        <v>6.9999999999999999E-4</v>
      </c>
      <c r="U121" s="8">
        <v>2.0000000000000001E-4</v>
      </c>
    </row>
    <row r="122" spans="2:21">
      <c r="B122" s="6" t="s">
        <v>340</v>
      </c>
      <c r="C122" s="17">
        <v>1130467</v>
      </c>
      <c r="D122" s="18" t="s">
        <v>164</v>
      </c>
      <c r="E122" s="6"/>
      <c r="F122" s="18">
        <v>513765859</v>
      </c>
      <c r="G122" s="6" t="s">
        <v>244</v>
      </c>
      <c r="H122" s="6" t="s">
        <v>303</v>
      </c>
      <c r="I122" s="6" t="s">
        <v>106</v>
      </c>
      <c r="J122" s="6"/>
      <c r="K122" s="17">
        <v>0.42</v>
      </c>
      <c r="L122" s="6" t="s">
        <v>107</v>
      </c>
      <c r="M122" s="19">
        <v>3.3000000000000002E-2</v>
      </c>
      <c r="N122" s="8">
        <v>1.4E-2</v>
      </c>
      <c r="O122" s="7">
        <v>54708.5</v>
      </c>
      <c r="P122" s="7">
        <v>108.73</v>
      </c>
      <c r="Q122" s="7">
        <v>0</v>
      </c>
      <c r="R122" s="7">
        <v>59.48</v>
      </c>
      <c r="S122" s="8">
        <v>2.0000000000000001E-4</v>
      </c>
      <c r="T122" s="8">
        <v>1E-3</v>
      </c>
      <c r="U122" s="8">
        <v>2.0000000000000001E-4</v>
      </c>
    </row>
    <row r="123" spans="2:21">
      <c r="B123" s="6" t="s">
        <v>341</v>
      </c>
      <c r="C123" s="17">
        <v>1140607</v>
      </c>
      <c r="D123" s="18" t="s">
        <v>164</v>
      </c>
      <c r="E123" s="6"/>
      <c r="F123" s="18">
        <v>513765859</v>
      </c>
      <c r="G123" s="6" t="s">
        <v>244</v>
      </c>
      <c r="H123" s="6" t="s">
        <v>303</v>
      </c>
      <c r="I123" s="6" t="s">
        <v>106</v>
      </c>
      <c r="J123" s="6"/>
      <c r="K123" s="17">
        <v>2.9</v>
      </c>
      <c r="L123" s="6" t="s">
        <v>107</v>
      </c>
      <c r="M123" s="19">
        <v>2.1499999999999998E-2</v>
      </c>
      <c r="N123" s="8">
        <v>2.8299999999999999E-2</v>
      </c>
      <c r="O123" s="7">
        <v>414192.9</v>
      </c>
      <c r="P123" s="7">
        <v>107.47</v>
      </c>
      <c r="Q123" s="7">
        <v>0</v>
      </c>
      <c r="R123" s="7">
        <v>445.13</v>
      </c>
      <c r="S123" s="8">
        <v>2.0000000000000001E-4</v>
      </c>
      <c r="T123" s="8">
        <v>7.4999999999999997E-3</v>
      </c>
      <c r="U123" s="8">
        <v>1.6999999999999999E-3</v>
      </c>
    </row>
    <row r="124" spans="2:21">
      <c r="B124" s="6" t="s">
        <v>342</v>
      </c>
      <c r="C124" s="17">
        <v>1155357</v>
      </c>
      <c r="D124" s="18" t="s">
        <v>164</v>
      </c>
      <c r="E124" s="6"/>
      <c r="F124" s="18">
        <v>510454333</v>
      </c>
      <c r="G124" s="6" t="s">
        <v>240</v>
      </c>
      <c r="H124" s="6" t="s">
        <v>343</v>
      </c>
      <c r="I124" s="6" t="s">
        <v>106</v>
      </c>
      <c r="J124" s="6"/>
      <c r="K124" s="17">
        <v>0.74</v>
      </c>
      <c r="L124" s="6" t="s">
        <v>107</v>
      </c>
      <c r="M124" s="19">
        <v>3.15E-2</v>
      </c>
      <c r="N124" s="8">
        <v>2.8799999999999999E-2</v>
      </c>
      <c r="O124" s="7">
        <v>8000</v>
      </c>
      <c r="P124" s="7">
        <v>108.68</v>
      </c>
      <c r="Q124" s="7">
        <v>0</v>
      </c>
      <c r="R124" s="7">
        <v>8.69</v>
      </c>
      <c r="S124" s="8">
        <v>2.9499999999999999E-5</v>
      </c>
      <c r="T124" s="8">
        <v>1E-4</v>
      </c>
      <c r="U124" s="8">
        <v>0</v>
      </c>
    </row>
    <row r="125" spans="2:21">
      <c r="B125" s="6" t="s">
        <v>344</v>
      </c>
      <c r="C125" s="17">
        <v>3870128</v>
      </c>
      <c r="D125" s="18" t="s">
        <v>164</v>
      </c>
      <c r="E125" s="6"/>
      <c r="F125" s="18">
        <v>520038894</v>
      </c>
      <c r="G125" s="6" t="s">
        <v>345</v>
      </c>
      <c r="H125" s="6" t="s">
        <v>343</v>
      </c>
      <c r="I125" s="6" t="s">
        <v>106</v>
      </c>
      <c r="J125" s="6"/>
      <c r="K125" s="17">
        <v>1</v>
      </c>
      <c r="L125" s="6" t="s">
        <v>107</v>
      </c>
      <c r="M125" s="19">
        <v>2.4E-2</v>
      </c>
      <c r="N125" s="8">
        <v>3.2399999999999998E-2</v>
      </c>
      <c r="O125" s="7">
        <v>5405.4</v>
      </c>
      <c r="P125" s="7">
        <v>108.23</v>
      </c>
      <c r="Q125" s="7">
        <v>6.04</v>
      </c>
      <c r="R125" s="7">
        <v>11.89</v>
      </c>
      <c r="S125" s="8">
        <v>3.2669999999999997E-5</v>
      </c>
      <c r="T125" s="8">
        <v>2.0000000000000001E-4</v>
      </c>
      <c r="U125" s="8">
        <v>0</v>
      </c>
    </row>
    <row r="126" spans="2:21">
      <c r="B126" s="6" t="s">
        <v>346</v>
      </c>
      <c r="C126" s="17">
        <v>3870169</v>
      </c>
      <c r="D126" s="18" t="s">
        <v>164</v>
      </c>
      <c r="E126" s="6"/>
      <c r="F126" s="18">
        <v>520038894</v>
      </c>
      <c r="G126" s="6" t="s">
        <v>345</v>
      </c>
      <c r="H126" s="6" t="s">
        <v>343</v>
      </c>
      <c r="I126" s="6" t="s">
        <v>106</v>
      </c>
      <c r="J126" s="6"/>
      <c r="K126" s="17">
        <v>3.11</v>
      </c>
      <c r="L126" s="6" t="s">
        <v>107</v>
      </c>
      <c r="M126" s="19">
        <v>1.4999999999999999E-2</v>
      </c>
      <c r="N126" s="8">
        <v>3.5999999999999997E-2</v>
      </c>
      <c r="O126" s="7">
        <v>18000</v>
      </c>
      <c r="P126" s="7">
        <v>100.11</v>
      </c>
      <c r="Q126" s="7">
        <v>1.1100000000000001</v>
      </c>
      <c r="R126" s="7">
        <v>19.13</v>
      </c>
      <c r="S126" s="8">
        <v>1E-4</v>
      </c>
      <c r="T126" s="8">
        <v>2.9999999999999997E-4</v>
      </c>
      <c r="U126" s="8">
        <v>1E-4</v>
      </c>
    </row>
    <row r="127" spans="2:21">
      <c r="B127" s="6" t="s">
        <v>347</v>
      </c>
      <c r="C127" s="17">
        <v>2510238</v>
      </c>
      <c r="D127" s="18" t="s">
        <v>164</v>
      </c>
      <c r="E127" s="6"/>
      <c r="F127" s="18">
        <v>520036617</v>
      </c>
      <c r="G127" s="6" t="s">
        <v>244</v>
      </c>
      <c r="H127" s="6" t="s">
        <v>343</v>
      </c>
      <c r="I127" s="6" t="s">
        <v>106</v>
      </c>
      <c r="J127" s="6"/>
      <c r="K127" s="17">
        <v>4.5599999999999996</v>
      </c>
      <c r="L127" s="6" t="s">
        <v>107</v>
      </c>
      <c r="M127" s="19">
        <v>1.83E-2</v>
      </c>
      <c r="N127" s="8">
        <v>2.5000000000000001E-2</v>
      </c>
      <c r="O127" s="7">
        <v>17000</v>
      </c>
      <c r="P127" s="7">
        <v>104.88</v>
      </c>
      <c r="Q127" s="7">
        <v>0</v>
      </c>
      <c r="R127" s="7">
        <v>17.829999999999998</v>
      </c>
      <c r="S127" s="8">
        <v>1E-4</v>
      </c>
      <c r="T127" s="8">
        <v>2.9999999999999997E-4</v>
      </c>
      <c r="U127" s="8">
        <v>1E-4</v>
      </c>
    </row>
    <row r="128" spans="2:21">
      <c r="B128" s="6" t="s">
        <v>348</v>
      </c>
      <c r="C128" s="17">
        <v>1183151</v>
      </c>
      <c r="D128" s="18" t="s">
        <v>164</v>
      </c>
      <c r="E128" s="6"/>
      <c r="F128" s="18">
        <v>520044520</v>
      </c>
      <c r="G128" s="6" t="s">
        <v>244</v>
      </c>
      <c r="H128" s="6" t="s">
        <v>349</v>
      </c>
      <c r="I128" s="6" t="s">
        <v>225</v>
      </c>
      <c r="J128" s="6"/>
      <c r="K128" s="17">
        <v>7.5</v>
      </c>
      <c r="L128" s="6" t="s">
        <v>107</v>
      </c>
      <c r="M128" s="19">
        <v>3.8999999999999998E-3</v>
      </c>
      <c r="N128" s="8">
        <v>3.8300000000000001E-2</v>
      </c>
      <c r="O128" s="7">
        <v>321480</v>
      </c>
      <c r="P128" s="7">
        <v>80.83</v>
      </c>
      <c r="Q128" s="7">
        <v>20.69</v>
      </c>
      <c r="R128" s="7">
        <v>280.55</v>
      </c>
      <c r="S128" s="8">
        <v>1.4E-3</v>
      </c>
      <c r="T128" s="8">
        <v>4.7000000000000002E-3</v>
      </c>
      <c r="U128" s="8">
        <v>1.1000000000000001E-3</v>
      </c>
    </row>
    <row r="129" spans="2:21">
      <c r="B129" s="6" t="s">
        <v>350</v>
      </c>
      <c r="C129" s="17">
        <v>1139849</v>
      </c>
      <c r="D129" s="18" t="s">
        <v>164</v>
      </c>
      <c r="E129" s="6"/>
      <c r="F129" s="18">
        <v>520044520</v>
      </c>
      <c r="G129" s="6" t="s">
        <v>244</v>
      </c>
      <c r="H129" s="6" t="s">
        <v>349</v>
      </c>
      <c r="I129" s="6" t="s">
        <v>225</v>
      </c>
      <c r="J129" s="6"/>
      <c r="K129" s="17">
        <v>2.71</v>
      </c>
      <c r="L129" s="6" t="s">
        <v>107</v>
      </c>
      <c r="M129" s="19">
        <v>2.5000000000000001E-2</v>
      </c>
      <c r="N129" s="8">
        <v>2.3699999999999999E-2</v>
      </c>
      <c r="O129" s="7">
        <v>15750</v>
      </c>
      <c r="P129" s="7">
        <v>109.5</v>
      </c>
      <c r="Q129" s="7">
        <v>1.46</v>
      </c>
      <c r="R129" s="7">
        <v>18.7</v>
      </c>
      <c r="S129" s="8">
        <v>4.4280000000000003E-5</v>
      </c>
      <c r="T129" s="8">
        <v>2.9999999999999997E-4</v>
      </c>
      <c r="U129" s="8">
        <v>1E-4</v>
      </c>
    </row>
    <row r="130" spans="2:21">
      <c r="B130" s="6" t="s">
        <v>351</v>
      </c>
      <c r="C130" s="17">
        <v>1141696</v>
      </c>
      <c r="D130" s="18" t="s">
        <v>164</v>
      </c>
      <c r="E130" s="6"/>
      <c r="F130" s="18">
        <v>513257873</v>
      </c>
      <c r="G130" s="6" t="s">
        <v>244</v>
      </c>
      <c r="H130" s="6" t="s">
        <v>343</v>
      </c>
      <c r="I130" s="6" t="s">
        <v>106</v>
      </c>
      <c r="J130" s="6"/>
      <c r="K130" s="17">
        <v>2.92</v>
      </c>
      <c r="L130" s="6" t="s">
        <v>107</v>
      </c>
      <c r="M130" s="19">
        <v>2.0500000000000001E-2</v>
      </c>
      <c r="N130" s="8">
        <v>2.8299999999999999E-2</v>
      </c>
      <c r="O130" s="7">
        <v>326874.67</v>
      </c>
      <c r="P130" s="7">
        <v>107.58</v>
      </c>
      <c r="Q130" s="7">
        <v>0</v>
      </c>
      <c r="R130" s="7">
        <v>351.65</v>
      </c>
      <c r="S130" s="8">
        <v>4.0000000000000002E-4</v>
      </c>
      <c r="T130" s="8">
        <v>5.8999999999999999E-3</v>
      </c>
      <c r="U130" s="8">
        <v>1.4E-3</v>
      </c>
    </row>
    <row r="131" spans="2:21">
      <c r="B131" s="6" t="s">
        <v>352</v>
      </c>
      <c r="C131" s="17">
        <v>1130632</v>
      </c>
      <c r="D131" s="18" t="s">
        <v>164</v>
      </c>
      <c r="E131" s="6"/>
      <c r="F131" s="18">
        <v>513257873</v>
      </c>
      <c r="G131" s="6" t="s">
        <v>244</v>
      </c>
      <c r="H131" s="6" t="s">
        <v>343</v>
      </c>
      <c r="I131" s="6" t="s">
        <v>106</v>
      </c>
      <c r="J131" s="6"/>
      <c r="K131" s="17">
        <v>1.33</v>
      </c>
      <c r="L131" s="6" t="s">
        <v>107</v>
      </c>
      <c r="M131" s="19">
        <v>3.5113999999999999E-2</v>
      </c>
      <c r="N131" s="8">
        <v>2.1100000000000001E-2</v>
      </c>
      <c r="O131" s="7">
        <v>101114.52</v>
      </c>
      <c r="P131" s="7">
        <v>109.8</v>
      </c>
      <c r="Q131" s="7">
        <v>0</v>
      </c>
      <c r="R131" s="7">
        <v>111.02</v>
      </c>
      <c r="S131" s="8">
        <v>8.0000000000000004E-4</v>
      </c>
      <c r="T131" s="8">
        <v>1.9E-3</v>
      </c>
      <c r="U131" s="8">
        <v>4.0000000000000002E-4</v>
      </c>
    </row>
    <row r="132" spans="2:21">
      <c r="B132" s="6" t="s">
        <v>353</v>
      </c>
      <c r="C132" s="17">
        <v>1168145</v>
      </c>
      <c r="D132" s="18" t="s">
        <v>164</v>
      </c>
      <c r="E132" s="6"/>
      <c r="F132" s="18">
        <v>513893123</v>
      </c>
      <c r="G132" s="6" t="s">
        <v>354</v>
      </c>
      <c r="H132" s="6" t="s">
        <v>349</v>
      </c>
      <c r="I132" s="6" t="s">
        <v>225</v>
      </c>
      <c r="J132" s="6"/>
      <c r="K132" s="17">
        <v>0.37</v>
      </c>
      <c r="L132" s="6" t="s">
        <v>107</v>
      </c>
      <c r="M132" s="19">
        <v>1.35E-2</v>
      </c>
      <c r="N132" s="8">
        <v>1.67E-2</v>
      </c>
      <c r="O132" s="7">
        <v>75111.48</v>
      </c>
      <c r="P132" s="7">
        <v>107.64</v>
      </c>
      <c r="Q132" s="7">
        <v>0</v>
      </c>
      <c r="R132" s="7">
        <v>80.849999999999994</v>
      </c>
      <c r="S132" s="8">
        <v>2.9999999999999997E-4</v>
      </c>
      <c r="T132" s="8">
        <v>1.4E-3</v>
      </c>
      <c r="U132" s="8">
        <v>2.9999999999999997E-4</v>
      </c>
    </row>
    <row r="133" spans="2:21">
      <c r="B133" s="6" t="s">
        <v>355</v>
      </c>
      <c r="C133" s="17">
        <v>1175660</v>
      </c>
      <c r="D133" s="18" t="s">
        <v>164</v>
      </c>
      <c r="E133" s="6"/>
      <c r="F133" s="18">
        <v>513893123</v>
      </c>
      <c r="G133" s="6" t="s">
        <v>354</v>
      </c>
      <c r="H133" s="6" t="s">
        <v>349</v>
      </c>
      <c r="I133" s="6" t="s">
        <v>225</v>
      </c>
      <c r="J133" s="6"/>
      <c r="K133" s="17">
        <v>1.37</v>
      </c>
      <c r="L133" s="6" t="s">
        <v>107</v>
      </c>
      <c r="M133" s="19">
        <v>0.01</v>
      </c>
      <c r="N133" s="8">
        <v>3.5499999999999997E-2</v>
      </c>
      <c r="O133" s="7">
        <v>365752</v>
      </c>
      <c r="P133" s="7">
        <v>103.56</v>
      </c>
      <c r="Q133" s="7">
        <v>0</v>
      </c>
      <c r="R133" s="7">
        <v>378.77</v>
      </c>
      <c r="S133" s="8">
        <v>2.9999999999999997E-4</v>
      </c>
      <c r="T133" s="8">
        <v>6.4000000000000003E-3</v>
      </c>
      <c r="U133" s="8">
        <v>1.5E-3</v>
      </c>
    </row>
    <row r="134" spans="2:21">
      <c r="B134" s="6" t="s">
        <v>356</v>
      </c>
      <c r="C134" s="17">
        <v>1139542</v>
      </c>
      <c r="D134" s="18" t="s">
        <v>164</v>
      </c>
      <c r="E134" s="6"/>
      <c r="F134" s="18">
        <v>510216054</v>
      </c>
      <c r="G134" s="6" t="s">
        <v>252</v>
      </c>
      <c r="H134" s="6" t="s">
        <v>343</v>
      </c>
      <c r="I134" s="6" t="s">
        <v>106</v>
      </c>
      <c r="J134" s="6"/>
      <c r="K134" s="17">
        <v>3.3</v>
      </c>
      <c r="L134" s="6" t="s">
        <v>107</v>
      </c>
      <c r="M134" s="19">
        <v>1.9400000000000001E-2</v>
      </c>
      <c r="N134" s="8">
        <v>1.9199999999999998E-2</v>
      </c>
      <c r="O134" s="7">
        <v>19021.419999999998</v>
      </c>
      <c r="P134" s="7">
        <v>108.93</v>
      </c>
      <c r="Q134" s="7">
        <v>0</v>
      </c>
      <c r="R134" s="7">
        <v>20.72</v>
      </c>
      <c r="S134" s="8">
        <v>1E-4</v>
      </c>
      <c r="T134" s="8">
        <v>2.9999999999999997E-4</v>
      </c>
      <c r="U134" s="8">
        <v>1E-4</v>
      </c>
    </row>
    <row r="135" spans="2:21">
      <c r="B135" s="6" t="s">
        <v>357</v>
      </c>
      <c r="C135" s="17">
        <v>1142595</v>
      </c>
      <c r="D135" s="18" t="s">
        <v>164</v>
      </c>
      <c r="E135" s="6"/>
      <c r="F135" s="18">
        <v>510216054</v>
      </c>
      <c r="G135" s="6" t="s">
        <v>252</v>
      </c>
      <c r="H135" s="6" t="s">
        <v>343</v>
      </c>
      <c r="I135" s="6" t="s">
        <v>106</v>
      </c>
      <c r="J135" s="6"/>
      <c r="K135" s="17">
        <v>4.2699999999999996</v>
      </c>
      <c r="L135" s="6" t="s">
        <v>107</v>
      </c>
      <c r="M135" s="19">
        <v>1.23E-2</v>
      </c>
      <c r="N135" s="8">
        <v>2.3199999999999998E-2</v>
      </c>
      <c r="O135" s="7">
        <v>35770</v>
      </c>
      <c r="P135" s="7">
        <v>103.68</v>
      </c>
      <c r="Q135" s="7">
        <v>0</v>
      </c>
      <c r="R135" s="7">
        <v>37.090000000000003</v>
      </c>
      <c r="S135" s="8">
        <v>2.813E-5</v>
      </c>
      <c r="T135" s="8">
        <v>5.9999999999999995E-4</v>
      </c>
      <c r="U135" s="8">
        <v>1E-4</v>
      </c>
    </row>
    <row r="136" spans="2:21">
      <c r="B136" s="6" t="s">
        <v>358</v>
      </c>
      <c r="C136" s="17">
        <v>1182187</v>
      </c>
      <c r="D136" s="18" t="s">
        <v>164</v>
      </c>
      <c r="E136" s="6"/>
      <c r="F136" s="18">
        <v>515983476</v>
      </c>
      <c r="G136" s="6" t="s">
        <v>359</v>
      </c>
      <c r="H136" s="6" t="s">
        <v>343</v>
      </c>
      <c r="I136" s="6" t="s">
        <v>106</v>
      </c>
      <c r="J136" s="6"/>
      <c r="K136" s="17">
        <v>5.41</v>
      </c>
      <c r="L136" s="6" t="s">
        <v>107</v>
      </c>
      <c r="M136" s="19">
        <v>7.4999999999999997E-3</v>
      </c>
      <c r="N136" s="8">
        <v>4.0399999999999998E-2</v>
      </c>
      <c r="O136" s="7">
        <v>0</v>
      </c>
      <c r="P136" s="7">
        <v>88.13</v>
      </c>
      <c r="Q136" s="7">
        <v>0.86</v>
      </c>
      <c r="R136" s="7">
        <v>0.86</v>
      </c>
      <c r="S136" s="8">
        <v>0</v>
      </c>
      <c r="T136" s="8">
        <v>0</v>
      </c>
      <c r="U136" s="8">
        <v>0</v>
      </c>
    </row>
    <row r="137" spans="2:21">
      <c r="B137" s="6" t="s">
        <v>360</v>
      </c>
      <c r="C137" s="17">
        <v>11821870</v>
      </c>
      <c r="D137" s="18" t="s">
        <v>164</v>
      </c>
      <c r="E137" s="6"/>
      <c r="F137" s="18">
        <v>515983476</v>
      </c>
      <c r="G137" s="6" t="s">
        <v>359</v>
      </c>
      <c r="H137" s="6" t="s">
        <v>343</v>
      </c>
      <c r="I137" s="6" t="s">
        <v>106</v>
      </c>
      <c r="J137" s="6"/>
      <c r="K137" s="17">
        <v>5.4</v>
      </c>
      <c r="L137" s="6" t="s">
        <v>107</v>
      </c>
      <c r="M137" s="19">
        <v>7.4999999999999997E-3</v>
      </c>
      <c r="N137" s="8">
        <v>4.0399999999999998E-2</v>
      </c>
      <c r="O137" s="7">
        <v>218000</v>
      </c>
      <c r="P137" s="7">
        <v>88.08</v>
      </c>
      <c r="Q137" s="7">
        <v>0</v>
      </c>
      <c r="R137" s="7">
        <v>192</v>
      </c>
      <c r="S137" s="8">
        <v>2.9999999999999997E-4</v>
      </c>
      <c r="T137" s="8">
        <v>3.2000000000000002E-3</v>
      </c>
      <c r="U137" s="8">
        <v>8.0000000000000004E-4</v>
      </c>
    </row>
    <row r="138" spans="2:21">
      <c r="B138" s="6" t="s">
        <v>361</v>
      </c>
      <c r="C138" s="17">
        <v>1820208</v>
      </c>
      <c r="D138" s="18" t="s">
        <v>164</v>
      </c>
      <c r="E138" s="6"/>
      <c r="F138" s="18">
        <v>520035171</v>
      </c>
      <c r="G138" s="6" t="s">
        <v>345</v>
      </c>
      <c r="H138" s="6" t="s">
        <v>362</v>
      </c>
      <c r="I138" s="6" t="s">
        <v>225</v>
      </c>
      <c r="J138" s="6"/>
      <c r="K138" s="17">
        <v>2.5099999999999998</v>
      </c>
      <c r="L138" s="6" t="s">
        <v>107</v>
      </c>
      <c r="M138" s="19">
        <v>2.8500000000000001E-2</v>
      </c>
      <c r="N138" s="8">
        <v>4.5400000000000003E-2</v>
      </c>
      <c r="O138" s="7">
        <v>15200</v>
      </c>
      <c r="P138" s="7">
        <v>105.72</v>
      </c>
      <c r="Q138" s="7">
        <v>0</v>
      </c>
      <c r="R138" s="7">
        <v>16.07</v>
      </c>
      <c r="S138" s="8">
        <v>2.2390000000000001E-5</v>
      </c>
      <c r="T138" s="8">
        <v>2.9999999999999997E-4</v>
      </c>
      <c r="U138" s="8">
        <v>1E-4</v>
      </c>
    </row>
    <row r="139" spans="2:21">
      <c r="B139" s="6" t="s">
        <v>363</v>
      </c>
      <c r="C139" s="17">
        <v>18203310</v>
      </c>
      <c r="D139" s="18" t="s">
        <v>164</v>
      </c>
      <c r="E139" s="6"/>
      <c r="F139" s="18">
        <v>520035171</v>
      </c>
      <c r="G139" s="6" t="s">
        <v>345</v>
      </c>
      <c r="H139" s="6" t="s">
        <v>362</v>
      </c>
      <c r="I139" s="6" t="s">
        <v>225</v>
      </c>
      <c r="J139" s="6"/>
      <c r="K139" s="17">
        <v>5.73</v>
      </c>
      <c r="L139" s="6" t="s">
        <v>107</v>
      </c>
      <c r="M139" s="19">
        <v>4.3E-3</v>
      </c>
      <c r="N139" s="8">
        <v>4.7399999999999998E-2</v>
      </c>
      <c r="O139" s="7">
        <v>223000</v>
      </c>
      <c r="P139" s="7">
        <v>81.33</v>
      </c>
      <c r="Q139" s="7">
        <v>0</v>
      </c>
      <c r="R139" s="7">
        <v>181.36</v>
      </c>
      <c r="S139" s="8">
        <v>5.9999999999999995E-4</v>
      </c>
      <c r="T139" s="8">
        <v>3.0000000000000001E-3</v>
      </c>
      <c r="U139" s="8">
        <v>6.9999999999999999E-4</v>
      </c>
    </row>
    <row r="140" spans="2:21">
      <c r="B140" s="6" t="s">
        <v>364</v>
      </c>
      <c r="C140" s="17">
        <v>1189950</v>
      </c>
      <c r="D140" s="18" t="s">
        <v>164</v>
      </c>
      <c r="E140" s="6"/>
      <c r="F140" s="18">
        <v>520040015</v>
      </c>
      <c r="G140" s="6" t="s">
        <v>244</v>
      </c>
      <c r="H140" s="6" t="s">
        <v>365</v>
      </c>
      <c r="I140" s="6" t="s">
        <v>106</v>
      </c>
      <c r="J140" s="6"/>
      <c r="K140" s="17">
        <v>4</v>
      </c>
      <c r="L140" s="6" t="s">
        <v>107</v>
      </c>
      <c r="M140" s="19">
        <v>2.4899999999999999E-2</v>
      </c>
      <c r="N140" s="8">
        <v>3.3700000000000001E-2</v>
      </c>
      <c r="O140" s="7">
        <v>100000</v>
      </c>
      <c r="P140" s="7">
        <v>98.1</v>
      </c>
      <c r="Q140" s="7">
        <v>0</v>
      </c>
      <c r="R140" s="7">
        <v>98.1</v>
      </c>
      <c r="S140" s="8">
        <v>5.0000000000000001E-4</v>
      </c>
      <c r="T140" s="8">
        <v>1.6000000000000001E-3</v>
      </c>
      <c r="U140" s="8">
        <v>4.0000000000000002E-4</v>
      </c>
    </row>
    <row r="141" spans="2:21">
      <c r="B141" s="6" t="s">
        <v>366</v>
      </c>
      <c r="C141" s="17">
        <v>1178292</v>
      </c>
      <c r="D141" s="18" t="s">
        <v>164</v>
      </c>
      <c r="E141" s="6"/>
      <c r="F141" s="18">
        <v>510560188</v>
      </c>
      <c r="G141" s="6" t="s">
        <v>345</v>
      </c>
      <c r="H141" s="6" t="s">
        <v>362</v>
      </c>
      <c r="I141" s="6" t="s">
        <v>225</v>
      </c>
      <c r="J141" s="6"/>
      <c r="K141" s="17">
        <v>5.8</v>
      </c>
      <c r="L141" s="6" t="s">
        <v>107</v>
      </c>
      <c r="M141" s="19">
        <v>1.09E-2</v>
      </c>
      <c r="N141" s="8">
        <v>4.41E-2</v>
      </c>
      <c r="O141" s="7">
        <v>192252</v>
      </c>
      <c r="P141" s="7">
        <v>88.11</v>
      </c>
      <c r="Q141" s="7">
        <v>1.1100000000000001</v>
      </c>
      <c r="R141" s="7">
        <v>170.51</v>
      </c>
      <c r="S141" s="8">
        <v>4.0000000000000002E-4</v>
      </c>
      <c r="T141" s="8">
        <v>2.8999999999999998E-3</v>
      </c>
      <c r="U141" s="8">
        <v>6.9999999999999999E-4</v>
      </c>
    </row>
    <row r="142" spans="2:21">
      <c r="B142" s="6" t="s">
        <v>367</v>
      </c>
      <c r="C142" s="17">
        <v>1171628</v>
      </c>
      <c r="D142" s="18" t="s">
        <v>164</v>
      </c>
      <c r="E142" s="6"/>
      <c r="F142" s="18">
        <v>510560188</v>
      </c>
      <c r="G142" s="6" t="s">
        <v>345</v>
      </c>
      <c r="H142" s="6" t="s">
        <v>362</v>
      </c>
      <c r="I142" s="6" t="s">
        <v>225</v>
      </c>
      <c r="J142" s="6"/>
      <c r="K142" s="17">
        <v>1.97</v>
      </c>
      <c r="L142" s="6" t="s">
        <v>107</v>
      </c>
      <c r="M142" s="19">
        <v>1.2200000000000001E-2</v>
      </c>
      <c r="N142" s="8">
        <v>4.1700000000000001E-2</v>
      </c>
      <c r="O142" s="7">
        <v>211000</v>
      </c>
      <c r="P142" s="7">
        <v>101.85</v>
      </c>
      <c r="Q142" s="7">
        <v>0</v>
      </c>
      <c r="R142" s="7">
        <v>214.9</v>
      </c>
      <c r="S142" s="8">
        <v>5.0000000000000001E-4</v>
      </c>
      <c r="T142" s="8">
        <v>3.5999999999999999E-3</v>
      </c>
      <c r="U142" s="8">
        <v>8.0000000000000004E-4</v>
      </c>
    </row>
    <row r="143" spans="2:21">
      <c r="B143" s="6" t="s">
        <v>368</v>
      </c>
      <c r="C143" s="17">
        <v>1184530</v>
      </c>
      <c r="D143" s="18" t="s">
        <v>164</v>
      </c>
      <c r="E143" s="6"/>
      <c r="F143" s="18">
        <v>510560188</v>
      </c>
      <c r="G143" s="6" t="s">
        <v>345</v>
      </c>
      <c r="H143" s="6" t="s">
        <v>362</v>
      </c>
      <c r="I143" s="6" t="s">
        <v>225</v>
      </c>
      <c r="J143" s="6"/>
      <c r="K143" s="17">
        <v>6.69</v>
      </c>
      <c r="L143" s="6" t="s">
        <v>107</v>
      </c>
      <c r="M143" s="19">
        <v>1.54E-2</v>
      </c>
      <c r="N143" s="8">
        <v>4.5600000000000002E-2</v>
      </c>
      <c r="O143" s="7">
        <v>183000</v>
      </c>
      <c r="P143" s="7">
        <v>86.36</v>
      </c>
      <c r="Q143" s="7">
        <v>0</v>
      </c>
      <c r="R143" s="7">
        <v>158.04</v>
      </c>
      <c r="S143" s="8">
        <v>5.0000000000000001E-4</v>
      </c>
      <c r="T143" s="8">
        <v>2.7000000000000001E-3</v>
      </c>
      <c r="U143" s="8">
        <v>5.9999999999999995E-4</v>
      </c>
    </row>
    <row r="144" spans="2:21">
      <c r="B144" s="6" t="s">
        <v>369</v>
      </c>
      <c r="C144" s="17">
        <v>1132232</v>
      </c>
      <c r="D144" s="18" t="s">
        <v>164</v>
      </c>
      <c r="E144" s="6"/>
      <c r="F144" s="18">
        <v>510560188</v>
      </c>
      <c r="G144" s="6" t="s">
        <v>345</v>
      </c>
      <c r="H144" s="6" t="s">
        <v>362</v>
      </c>
      <c r="I144" s="6" t="s">
        <v>225</v>
      </c>
      <c r="J144" s="6"/>
      <c r="K144" s="17">
        <v>0.33</v>
      </c>
      <c r="L144" s="6" t="s">
        <v>107</v>
      </c>
      <c r="M144" s="19">
        <v>3.6999999999999998E-2</v>
      </c>
      <c r="N144" s="8">
        <v>1.84E-2</v>
      </c>
      <c r="O144" s="7">
        <v>22711.49</v>
      </c>
      <c r="P144" s="7">
        <v>109.45</v>
      </c>
      <c r="Q144" s="7">
        <v>0</v>
      </c>
      <c r="R144" s="7">
        <v>24.86</v>
      </c>
      <c r="S144" s="8">
        <v>1E-4</v>
      </c>
      <c r="T144" s="8">
        <v>4.0000000000000002E-4</v>
      </c>
      <c r="U144" s="8">
        <v>1E-4</v>
      </c>
    </row>
    <row r="145" spans="2:21">
      <c r="B145" s="6" t="s">
        <v>370</v>
      </c>
      <c r="C145" s="17">
        <v>2510303</v>
      </c>
      <c r="D145" s="18" t="s">
        <v>164</v>
      </c>
      <c r="E145" s="6"/>
      <c r="F145" s="18">
        <v>520036617</v>
      </c>
      <c r="G145" s="6" t="s">
        <v>244</v>
      </c>
      <c r="H145" s="6" t="s">
        <v>365</v>
      </c>
      <c r="I145" s="6" t="s">
        <v>106</v>
      </c>
      <c r="J145" s="6"/>
      <c r="K145" s="17">
        <v>6.22</v>
      </c>
      <c r="L145" s="6" t="s">
        <v>107</v>
      </c>
      <c r="M145" s="19">
        <v>8.9999999999999993E-3</v>
      </c>
      <c r="N145" s="8">
        <v>3.5099999999999999E-2</v>
      </c>
      <c r="O145" s="7">
        <v>140735</v>
      </c>
      <c r="P145" s="7">
        <v>89.61</v>
      </c>
      <c r="Q145" s="7">
        <v>0.67</v>
      </c>
      <c r="R145" s="7">
        <v>126.78</v>
      </c>
      <c r="S145" s="8">
        <v>4.0000000000000002E-4</v>
      </c>
      <c r="T145" s="8">
        <v>2.0999999999999999E-3</v>
      </c>
      <c r="U145" s="8">
        <v>5.0000000000000001E-4</v>
      </c>
    </row>
    <row r="146" spans="2:21">
      <c r="B146" s="6" t="s">
        <v>371</v>
      </c>
      <c r="C146" s="17">
        <v>1182989</v>
      </c>
      <c r="D146" s="18" t="s">
        <v>164</v>
      </c>
      <c r="E146" s="6"/>
      <c r="F146" s="18">
        <v>510381601</v>
      </c>
      <c r="G146" s="6" t="s">
        <v>372</v>
      </c>
      <c r="H146" s="6" t="s">
        <v>365</v>
      </c>
      <c r="I146" s="6" t="s">
        <v>106</v>
      </c>
      <c r="J146" s="6"/>
      <c r="K146" s="17">
        <v>4.97</v>
      </c>
      <c r="L146" s="6" t="s">
        <v>107</v>
      </c>
      <c r="M146" s="19">
        <v>7.4999999999999997E-3</v>
      </c>
      <c r="N146" s="8">
        <v>3.4799999999999998E-2</v>
      </c>
      <c r="O146" s="7">
        <v>14000</v>
      </c>
      <c r="P146" s="7">
        <v>92.12</v>
      </c>
      <c r="Q146" s="7">
        <v>0.06</v>
      </c>
      <c r="R146" s="7">
        <v>12.95</v>
      </c>
      <c r="S146" s="8">
        <v>1.046E-5</v>
      </c>
      <c r="T146" s="8">
        <v>2.0000000000000001E-4</v>
      </c>
      <c r="U146" s="8">
        <v>1E-4</v>
      </c>
    </row>
    <row r="147" spans="2:21">
      <c r="B147" s="6" t="s">
        <v>373</v>
      </c>
      <c r="C147" s="17">
        <v>1132323</v>
      </c>
      <c r="D147" s="18" t="s">
        <v>164</v>
      </c>
      <c r="E147" s="6"/>
      <c r="F147" s="18">
        <v>510381601</v>
      </c>
      <c r="G147" s="6" t="s">
        <v>372</v>
      </c>
      <c r="H147" s="6" t="s">
        <v>365</v>
      </c>
      <c r="I147" s="6" t="s">
        <v>106</v>
      </c>
      <c r="J147" s="6"/>
      <c r="K147" s="17">
        <v>1.58</v>
      </c>
      <c r="L147" s="6" t="s">
        <v>107</v>
      </c>
      <c r="M147" s="19">
        <v>2.4E-2</v>
      </c>
      <c r="N147" s="8">
        <v>2.0899999999999998E-2</v>
      </c>
      <c r="O147" s="7">
        <v>9232.25</v>
      </c>
      <c r="P147" s="7">
        <v>108.9</v>
      </c>
      <c r="Q147" s="7">
        <v>0</v>
      </c>
      <c r="R147" s="7">
        <v>10.050000000000001</v>
      </c>
      <c r="S147" s="8">
        <v>4.5920000000000001E-5</v>
      </c>
      <c r="T147" s="8">
        <v>2.0000000000000001E-4</v>
      </c>
      <c r="U147" s="8">
        <v>0</v>
      </c>
    </row>
    <row r="148" spans="2:21">
      <c r="B148" s="6" t="s">
        <v>374</v>
      </c>
      <c r="C148" s="17">
        <v>6120224</v>
      </c>
      <c r="D148" s="18" t="s">
        <v>164</v>
      </c>
      <c r="E148" s="6"/>
      <c r="F148" s="18">
        <v>520020116</v>
      </c>
      <c r="G148" s="6" t="s">
        <v>244</v>
      </c>
      <c r="H148" s="6" t="s">
        <v>365</v>
      </c>
      <c r="I148" s="6" t="s">
        <v>106</v>
      </c>
      <c r="J148" s="6"/>
      <c r="K148" s="17">
        <v>4.22</v>
      </c>
      <c r="L148" s="6" t="s">
        <v>107</v>
      </c>
      <c r="M148" s="19">
        <v>1.7999999999999999E-2</v>
      </c>
      <c r="N148" s="8">
        <v>2.92E-2</v>
      </c>
      <c r="O148" s="7">
        <v>16552.64</v>
      </c>
      <c r="P148" s="7">
        <v>103.91</v>
      </c>
      <c r="Q148" s="7">
        <v>1.01</v>
      </c>
      <c r="R148" s="7">
        <v>18.21</v>
      </c>
      <c r="S148" s="8">
        <v>2.9660000000000001E-5</v>
      </c>
      <c r="T148" s="8">
        <v>2.9999999999999997E-4</v>
      </c>
      <c r="U148" s="8">
        <v>1E-4</v>
      </c>
    </row>
    <row r="149" spans="2:21">
      <c r="B149" s="6" t="s">
        <v>375</v>
      </c>
      <c r="C149" s="17">
        <v>1191527</v>
      </c>
      <c r="D149" s="18" t="s">
        <v>164</v>
      </c>
      <c r="E149" s="6"/>
      <c r="F149" s="18">
        <v>520020116</v>
      </c>
      <c r="G149" s="6" t="s">
        <v>244</v>
      </c>
      <c r="H149" s="6" t="s">
        <v>365</v>
      </c>
      <c r="I149" s="6" t="s">
        <v>106</v>
      </c>
      <c r="J149" s="6"/>
      <c r="K149" s="17">
        <v>4.8</v>
      </c>
      <c r="L149" s="6" t="s">
        <v>107</v>
      </c>
      <c r="M149" s="19">
        <v>2.7E-2</v>
      </c>
      <c r="N149" s="8">
        <v>2.98E-2</v>
      </c>
      <c r="O149" s="7">
        <v>203000</v>
      </c>
      <c r="P149" s="7">
        <v>99.04</v>
      </c>
      <c r="Q149" s="7">
        <v>0</v>
      </c>
      <c r="R149" s="7">
        <v>201.05</v>
      </c>
      <c r="S149" s="8">
        <v>5.0000000000000001E-4</v>
      </c>
      <c r="T149" s="8">
        <v>3.3999999999999998E-3</v>
      </c>
      <c r="U149" s="8">
        <v>8.0000000000000004E-4</v>
      </c>
    </row>
    <row r="150" spans="2:21">
      <c r="B150" s="6" t="s">
        <v>376</v>
      </c>
      <c r="C150" s="17">
        <v>6990188</v>
      </c>
      <c r="D150" s="18" t="s">
        <v>164</v>
      </c>
      <c r="E150" s="6"/>
      <c r="F150" s="18">
        <v>520025438</v>
      </c>
      <c r="G150" s="6" t="s">
        <v>244</v>
      </c>
      <c r="H150" s="6" t="s">
        <v>365</v>
      </c>
      <c r="I150" s="6" t="s">
        <v>106</v>
      </c>
      <c r="J150" s="6"/>
      <c r="K150" s="17">
        <v>0.99</v>
      </c>
      <c r="L150" s="6" t="s">
        <v>107</v>
      </c>
      <c r="M150" s="19">
        <v>4.9500000000000002E-2</v>
      </c>
      <c r="N150" s="8">
        <v>4.1799999999999997E-2</v>
      </c>
      <c r="O150" s="7">
        <v>1714.3</v>
      </c>
      <c r="P150" s="7">
        <v>110.6</v>
      </c>
      <c r="Q150" s="7">
        <v>1.97</v>
      </c>
      <c r="R150" s="7">
        <v>3.87</v>
      </c>
      <c r="S150" s="8">
        <v>1.3859999999999999E-5</v>
      </c>
      <c r="T150" s="8">
        <v>1E-4</v>
      </c>
      <c r="U150" s="8">
        <v>0</v>
      </c>
    </row>
    <row r="151" spans="2:21">
      <c r="B151" s="6" t="s">
        <v>377</v>
      </c>
      <c r="C151" s="17">
        <v>1132828</v>
      </c>
      <c r="D151" s="18" t="s">
        <v>164</v>
      </c>
      <c r="E151" s="6"/>
      <c r="F151" s="18">
        <v>511930125</v>
      </c>
      <c r="G151" s="6" t="s">
        <v>307</v>
      </c>
      <c r="H151" s="6" t="s">
        <v>365</v>
      </c>
      <c r="I151" s="6" t="s">
        <v>106</v>
      </c>
      <c r="J151" s="6"/>
      <c r="K151" s="17">
        <v>1.01</v>
      </c>
      <c r="L151" s="6" t="s">
        <v>107</v>
      </c>
      <c r="M151" s="19">
        <v>1.9800000000000002E-2</v>
      </c>
      <c r="N151" s="8">
        <v>1.9199999999999998E-2</v>
      </c>
      <c r="O151" s="7">
        <v>2560</v>
      </c>
      <c r="P151" s="7">
        <v>107.95</v>
      </c>
      <c r="Q151" s="7">
        <v>0.03</v>
      </c>
      <c r="R151" s="7">
        <v>2.79</v>
      </c>
      <c r="S151" s="8">
        <v>8.4200000000000007E-6</v>
      </c>
      <c r="T151" s="8">
        <v>0</v>
      </c>
      <c r="U151" s="8">
        <v>0</v>
      </c>
    </row>
    <row r="152" spans="2:21">
      <c r="B152" s="6" t="s">
        <v>378</v>
      </c>
      <c r="C152" s="17">
        <v>1139245</v>
      </c>
      <c r="D152" s="18" t="s">
        <v>164</v>
      </c>
      <c r="E152" s="6"/>
      <c r="F152" s="18">
        <v>511930125</v>
      </c>
      <c r="G152" s="6" t="s">
        <v>307</v>
      </c>
      <c r="H152" s="6" t="s">
        <v>365</v>
      </c>
      <c r="I152" s="6" t="s">
        <v>106</v>
      </c>
      <c r="J152" s="6"/>
      <c r="K152" s="17">
        <v>2.08</v>
      </c>
      <c r="L152" s="6" t="s">
        <v>107</v>
      </c>
      <c r="M152" s="19">
        <v>2.4500000000000001E-2</v>
      </c>
      <c r="N152" s="8">
        <v>2.4400000000000002E-2</v>
      </c>
      <c r="O152" s="7">
        <v>14000</v>
      </c>
      <c r="P152" s="7">
        <v>110.12</v>
      </c>
      <c r="Q152" s="7">
        <v>0</v>
      </c>
      <c r="R152" s="7">
        <v>15.42</v>
      </c>
      <c r="S152" s="8">
        <v>2.0000000000000001E-4</v>
      </c>
      <c r="T152" s="8">
        <v>2.9999999999999997E-4</v>
      </c>
      <c r="U152" s="8">
        <v>1E-4</v>
      </c>
    </row>
    <row r="153" spans="2:21">
      <c r="B153" s="6" t="s">
        <v>379</v>
      </c>
      <c r="C153" s="17">
        <v>1167386</v>
      </c>
      <c r="D153" s="18" t="s">
        <v>164</v>
      </c>
      <c r="E153" s="6"/>
      <c r="F153" s="18">
        <v>520036104</v>
      </c>
      <c r="G153" s="6" t="s">
        <v>372</v>
      </c>
      <c r="H153" s="6" t="s">
        <v>365</v>
      </c>
      <c r="I153" s="6" t="s">
        <v>106</v>
      </c>
      <c r="J153" s="6"/>
      <c r="K153" s="17">
        <v>4.83</v>
      </c>
      <c r="L153" s="6" t="s">
        <v>107</v>
      </c>
      <c r="M153" s="19">
        <v>3.2500000000000001E-2</v>
      </c>
      <c r="N153" s="8">
        <v>5.3199999999999997E-2</v>
      </c>
      <c r="O153" s="7">
        <v>130580</v>
      </c>
      <c r="P153" s="7">
        <v>98.83</v>
      </c>
      <c r="Q153" s="7">
        <v>0</v>
      </c>
      <c r="R153" s="7">
        <v>129.05000000000001</v>
      </c>
      <c r="S153" s="8">
        <v>2.9999999999999997E-4</v>
      </c>
      <c r="T153" s="8">
        <v>2.2000000000000001E-3</v>
      </c>
      <c r="U153" s="8">
        <v>5.0000000000000001E-4</v>
      </c>
    </row>
    <row r="154" spans="2:21">
      <c r="B154" s="6" t="s">
        <v>380</v>
      </c>
      <c r="C154" s="17">
        <v>1260546</v>
      </c>
      <c r="D154" s="18" t="s">
        <v>164</v>
      </c>
      <c r="E154" s="6"/>
      <c r="F154" s="18">
        <v>520033234</v>
      </c>
      <c r="G154" s="6" t="s">
        <v>345</v>
      </c>
      <c r="H154" s="6" t="s">
        <v>381</v>
      </c>
      <c r="I154" s="6" t="s">
        <v>106</v>
      </c>
      <c r="J154" s="6"/>
      <c r="K154" s="17">
        <v>1.19</v>
      </c>
      <c r="L154" s="6" t="s">
        <v>107</v>
      </c>
      <c r="M154" s="19">
        <v>5.3499999999999999E-2</v>
      </c>
      <c r="N154" s="8">
        <v>0.13569999999999999</v>
      </c>
      <c r="O154" s="7">
        <v>356361.5</v>
      </c>
      <c r="P154" s="7">
        <v>103.48</v>
      </c>
      <c r="Q154" s="7">
        <v>0</v>
      </c>
      <c r="R154" s="7">
        <v>368.76</v>
      </c>
      <c r="S154" s="8">
        <v>5.0000000000000001E-4</v>
      </c>
      <c r="T154" s="8">
        <v>6.1999999999999998E-3</v>
      </c>
      <c r="U154" s="8">
        <v>1.4E-3</v>
      </c>
    </row>
    <row r="155" spans="2:21">
      <c r="B155" s="6" t="s">
        <v>382</v>
      </c>
      <c r="C155" s="17">
        <v>1260652</v>
      </c>
      <c r="D155" s="18" t="s">
        <v>164</v>
      </c>
      <c r="E155" s="6"/>
      <c r="F155" s="18">
        <v>520033234</v>
      </c>
      <c r="G155" s="6" t="s">
        <v>345</v>
      </c>
      <c r="H155" s="6" t="s">
        <v>381</v>
      </c>
      <c r="I155" s="6" t="s">
        <v>106</v>
      </c>
      <c r="J155" s="6"/>
      <c r="K155" s="17">
        <v>3.37</v>
      </c>
      <c r="L155" s="6" t="s">
        <v>107</v>
      </c>
      <c r="M155" s="19">
        <v>3.2800000000000003E-2</v>
      </c>
      <c r="N155" s="8">
        <v>0.14729999999999999</v>
      </c>
      <c r="O155" s="7">
        <v>20315</v>
      </c>
      <c r="P155" s="7">
        <v>75.489999999999995</v>
      </c>
      <c r="Q155" s="7">
        <v>0.31</v>
      </c>
      <c r="R155" s="7">
        <v>15.64</v>
      </c>
      <c r="S155" s="8">
        <v>1.341E-5</v>
      </c>
      <c r="T155" s="8">
        <v>2.9999999999999997E-4</v>
      </c>
      <c r="U155" s="8">
        <v>1E-4</v>
      </c>
    </row>
    <row r="156" spans="2:21">
      <c r="B156" s="6" t="s">
        <v>383</v>
      </c>
      <c r="C156" s="17">
        <v>1260785</v>
      </c>
      <c r="D156" s="18" t="s">
        <v>164</v>
      </c>
      <c r="E156" s="6"/>
      <c r="F156" s="18">
        <v>520033234</v>
      </c>
      <c r="G156" s="6" t="s">
        <v>345</v>
      </c>
      <c r="H156" s="6" t="s">
        <v>381</v>
      </c>
      <c r="I156" s="6" t="s">
        <v>106</v>
      </c>
      <c r="J156" s="6"/>
      <c r="K156" s="17">
        <v>4.45</v>
      </c>
      <c r="L156" s="6" t="s">
        <v>107</v>
      </c>
      <c r="M156" s="19">
        <v>1.2500000000000001E-2</v>
      </c>
      <c r="N156" s="8">
        <v>0.10580000000000001</v>
      </c>
      <c r="O156" s="7">
        <v>10000</v>
      </c>
      <c r="P156" s="7">
        <v>72.41</v>
      </c>
      <c r="Q156" s="7">
        <v>0</v>
      </c>
      <c r="R156" s="7">
        <v>7.24</v>
      </c>
      <c r="S156" s="8">
        <v>1.045E-5</v>
      </c>
      <c r="T156" s="8">
        <v>1E-4</v>
      </c>
      <c r="U156" s="8">
        <v>0</v>
      </c>
    </row>
    <row r="157" spans="2:21">
      <c r="B157" s="6" t="s">
        <v>384</v>
      </c>
      <c r="C157" s="17">
        <v>1260736</v>
      </c>
      <c r="D157" s="18" t="s">
        <v>164</v>
      </c>
      <c r="E157" s="6"/>
      <c r="F157" s="18">
        <v>520033234</v>
      </c>
      <c r="G157" s="6" t="s">
        <v>345</v>
      </c>
      <c r="H157" s="6" t="s">
        <v>381</v>
      </c>
      <c r="I157" s="6" t="s">
        <v>106</v>
      </c>
      <c r="J157" s="6"/>
      <c r="K157" s="17">
        <v>4.1399999999999997</v>
      </c>
      <c r="L157" s="6" t="s">
        <v>107</v>
      </c>
      <c r="M157" s="19">
        <v>1.29E-2</v>
      </c>
      <c r="N157" s="8">
        <v>0.1094</v>
      </c>
      <c r="O157" s="7">
        <v>12375</v>
      </c>
      <c r="P157" s="7">
        <v>72.349999999999994</v>
      </c>
      <c r="Q157" s="7">
        <v>0</v>
      </c>
      <c r="R157" s="7">
        <v>8.9499999999999993</v>
      </c>
      <c r="S157" s="8">
        <v>1.1970000000000001E-5</v>
      </c>
      <c r="T157" s="8">
        <v>2.0000000000000001E-4</v>
      </c>
      <c r="U157" s="8">
        <v>0</v>
      </c>
    </row>
    <row r="158" spans="2:21">
      <c r="B158" s="6" t="s">
        <v>385</v>
      </c>
      <c r="C158" s="17">
        <v>6390207</v>
      </c>
      <c r="D158" s="18" t="s">
        <v>164</v>
      </c>
      <c r="E158" s="6"/>
      <c r="F158" s="18">
        <v>520023896</v>
      </c>
      <c r="G158" s="6" t="s">
        <v>359</v>
      </c>
      <c r="H158" s="6" t="s">
        <v>386</v>
      </c>
      <c r="I158" s="6" t="s">
        <v>106</v>
      </c>
      <c r="J158" s="6"/>
      <c r="K158" s="17">
        <v>1.94</v>
      </c>
      <c r="L158" s="6" t="s">
        <v>107</v>
      </c>
      <c r="M158" s="19">
        <v>4.9500000000000002E-2</v>
      </c>
      <c r="N158" s="8">
        <v>4.7800000000000002E-2</v>
      </c>
      <c r="O158" s="7">
        <v>4960.41</v>
      </c>
      <c r="P158" s="7">
        <v>130.62</v>
      </c>
      <c r="Q158" s="7">
        <v>2.58</v>
      </c>
      <c r="R158" s="7">
        <v>9.06</v>
      </c>
      <c r="S158" s="8">
        <v>9.0100000000000001E-6</v>
      </c>
      <c r="T158" s="8">
        <v>2.0000000000000001E-4</v>
      </c>
      <c r="U158" s="8">
        <v>0</v>
      </c>
    </row>
    <row r="159" spans="2:21">
      <c r="B159" s="6" t="s">
        <v>387</v>
      </c>
      <c r="C159" s="17">
        <v>7230402</v>
      </c>
      <c r="D159" s="18" t="s">
        <v>164</v>
      </c>
      <c r="E159" s="6"/>
      <c r="F159" s="18">
        <v>723</v>
      </c>
      <c r="G159" s="6" t="s">
        <v>345</v>
      </c>
      <c r="H159" s="6" t="s">
        <v>388</v>
      </c>
      <c r="I159" s="6" t="s">
        <v>225</v>
      </c>
      <c r="J159" s="6"/>
      <c r="K159" s="17">
        <v>2.39</v>
      </c>
      <c r="L159" s="6" t="s">
        <v>107</v>
      </c>
      <c r="M159" s="19">
        <v>2.5000000000000001E-2</v>
      </c>
      <c r="N159" s="8">
        <v>0.40600000000000003</v>
      </c>
      <c r="O159" s="7">
        <v>31250</v>
      </c>
      <c r="P159" s="7">
        <v>49.15</v>
      </c>
      <c r="Q159" s="7">
        <v>0</v>
      </c>
      <c r="R159" s="7">
        <v>15.36</v>
      </c>
      <c r="S159" s="8">
        <v>1E-4</v>
      </c>
      <c r="T159" s="8">
        <v>2.9999999999999997E-4</v>
      </c>
      <c r="U159" s="8">
        <v>1E-4</v>
      </c>
    </row>
    <row r="160" spans="2:21">
      <c r="B160" s="6" t="s">
        <v>389</v>
      </c>
      <c r="C160" s="17">
        <v>3660156</v>
      </c>
      <c r="D160" s="18" t="s">
        <v>164</v>
      </c>
      <c r="E160" s="6"/>
      <c r="F160" s="18">
        <v>520038332</v>
      </c>
      <c r="G160" s="6" t="s">
        <v>244</v>
      </c>
      <c r="H160" s="6" t="s">
        <v>144</v>
      </c>
      <c r="I160" s="6"/>
      <c r="J160" s="6"/>
      <c r="K160" s="17">
        <v>3.88</v>
      </c>
      <c r="L160" s="6" t="s">
        <v>107</v>
      </c>
      <c r="M160" s="19">
        <v>1.9E-2</v>
      </c>
      <c r="N160" s="8">
        <v>2.93E-2</v>
      </c>
      <c r="O160" s="7">
        <v>460000</v>
      </c>
      <c r="P160" s="7">
        <v>100</v>
      </c>
      <c r="Q160" s="7">
        <v>0</v>
      </c>
      <c r="R160" s="7">
        <v>460</v>
      </c>
      <c r="S160" s="8">
        <v>8.0000000000000004E-4</v>
      </c>
      <c r="T160" s="8">
        <v>7.7000000000000002E-3</v>
      </c>
      <c r="U160" s="8">
        <v>1.8E-3</v>
      </c>
    </row>
    <row r="161" spans="2:21">
      <c r="B161" s="6" t="s">
        <v>390</v>
      </c>
      <c r="C161" s="17">
        <v>1155928</v>
      </c>
      <c r="D161" s="18" t="s">
        <v>164</v>
      </c>
      <c r="E161" s="6"/>
      <c r="F161" s="18">
        <v>515327120</v>
      </c>
      <c r="G161" s="6" t="s">
        <v>244</v>
      </c>
      <c r="H161" s="6" t="s">
        <v>144</v>
      </c>
      <c r="I161" s="6"/>
      <c r="J161" s="6"/>
      <c r="K161" s="17">
        <v>4.2</v>
      </c>
      <c r="L161" s="6" t="s">
        <v>107</v>
      </c>
      <c r="M161" s="19">
        <v>2.75E-2</v>
      </c>
      <c r="N161" s="8">
        <v>2.6800000000000001E-2</v>
      </c>
      <c r="O161" s="7">
        <v>132717.54</v>
      </c>
      <c r="P161" s="7">
        <v>107.54</v>
      </c>
      <c r="Q161" s="7">
        <v>21.05</v>
      </c>
      <c r="R161" s="7">
        <v>163.77000000000001</v>
      </c>
      <c r="S161" s="8">
        <v>2.9999999999999997E-4</v>
      </c>
      <c r="T161" s="8">
        <v>2.8E-3</v>
      </c>
      <c r="U161" s="8">
        <v>5.9999999999999995E-4</v>
      </c>
    </row>
    <row r="162" spans="2:21">
      <c r="B162" s="6" t="s">
        <v>391</v>
      </c>
      <c r="C162" s="17">
        <v>11559280</v>
      </c>
      <c r="D162" s="18" t="s">
        <v>164</v>
      </c>
      <c r="E162" s="6"/>
      <c r="F162" s="18">
        <v>515327120</v>
      </c>
      <c r="G162" s="6" t="s">
        <v>244</v>
      </c>
      <c r="H162" s="6" t="s">
        <v>144</v>
      </c>
      <c r="I162" s="6"/>
      <c r="J162" s="6"/>
      <c r="K162" s="17">
        <v>4.2</v>
      </c>
      <c r="L162" s="6" t="s">
        <v>107</v>
      </c>
      <c r="M162" s="19">
        <v>2.75E-2</v>
      </c>
      <c r="N162" s="8">
        <v>2.69E-2</v>
      </c>
      <c r="O162" s="7">
        <v>218000</v>
      </c>
      <c r="P162" s="7">
        <v>106.83</v>
      </c>
      <c r="Q162" s="7">
        <v>0</v>
      </c>
      <c r="R162" s="7">
        <v>232.88</v>
      </c>
      <c r="S162" s="8">
        <v>4.0000000000000002E-4</v>
      </c>
      <c r="T162" s="8">
        <v>3.8999999999999998E-3</v>
      </c>
      <c r="U162" s="8">
        <v>8.9999999999999998E-4</v>
      </c>
    </row>
    <row r="163" spans="2:21">
      <c r="B163" s="6" t="s">
        <v>392</v>
      </c>
      <c r="C163" s="17">
        <v>1183730</v>
      </c>
      <c r="D163" s="18" t="s">
        <v>164</v>
      </c>
      <c r="E163" s="6"/>
      <c r="F163" s="18">
        <v>516046307</v>
      </c>
      <c r="G163" s="6" t="s">
        <v>393</v>
      </c>
      <c r="H163" s="6" t="s">
        <v>144</v>
      </c>
      <c r="I163" s="6"/>
      <c r="J163" s="6"/>
      <c r="K163" s="17">
        <v>3.41</v>
      </c>
      <c r="L163" s="6" t="s">
        <v>107</v>
      </c>
      <c r="M163" s="19">
        <v>2.3E-2</v>
      </c>
      <c r="N163" s="8">
        <v>7.0199999999999999E-2</v>
      </c>
      <c r="O163" s="7">
        <v>83000</v>
      </c>
      <c r="P163" s="7">
        <v>89.84</v>
      </c>
      <c r="Q163" s="7">
        <v>1</v>
      </c>
      <c r="R163" s="7">
        <v>75.569999999999993</v>
      </c>
      <c r="S163" s="8">
        <v>2.9999999999999997E-4</v>
      </c>
      <c r="T163" s="8">
        <v>1.2999999999999999E-3</v>
      </c>
      <c r="U163" s="8">
        <v>2.9999999999999997E-4</v>
      </c>
    </row>
    <row r="164" spans="2:21">
      <c r="B164" s="6" t="s">
        <v>394</v>
      </c>
      <c r="C164" s="17">
        <v>7300171</v>
      </c>
      <c r="D164" s="18" t="s">
        <v>164</v>
      </c>
      <c r="E164" s="6"/>
      <c r="F164" s="18">
        <v>520025586</v>
      </c>
      <c r="G164" s="6" t="s">
        <v>359</v>
      </c>
      <c r="H164" s="6" t="s">
        <v>144</v>
      </c>
      <c r="I164" s="6"/>
      <c r="J164" s="6"/>
      <c r="K164" s="17">
        <v>3.7</v>
      </c>
      <c r="L164" s="6" t="s">
        <v>107</v>
      </c>
      <c r="M164" s="19">
        <v>3.6999999999999998E-2</v>
      </c>
      <c r="N164" s="8">
        <v>4.7100000000000003E-2</v>
      </c>
      <c r="O164" s="7">
        <v>11136.7</v>
      </c>
      <c r="P164" s="7">
        <v>104.12</v>
      </c>
      <c r="Q164" s="7">
        <v>0.22</v>
      </c>
      <c r="R164" s="7">
        <v>11.82</v>
      </c>
      <c r="S164" s="8">
        <v>1.15E-5</v>
      </c>
      <c r="T164" s="8">
        <v>2.0000000000000001E-4</v>
      </c>
      <c r="U164" s="8">
        <v>0</v>
      </c>
    </row>
    <row r="165" spans="2:21">
      <c r="B165" s="6" t="s">
        <v>395</v>
      </c>
      <c r="C165" s="17">
        <v>1189919</v>
      </c>
      <c r="D165" s="18" t="s">
        <v>164</v>
      </c>
      <c r="E165" s="6"/>
      <c r="F165" s="18">
        <v>511519829</v>
      </c>
      <c r="G165" s="6" t="s">
        <v>244</v>
      </c>
      <c r="H165" s="6" t="s">
        <v>144</v>
      </c>
      <c r="I165" s="6"/>
      <c r="J165" s="6"/>
      <c r="K165" s="17">
        <v>3.72</v>
      </c>
      <c r="L165" s="6" t="s">
        <v>107</v>
      </c>
      <c r="M165" s="19">
        <v>3.4299999999999997E-2</v>
      </c>
      <c r="N165" s="8">
        <v>3.8100000000000002E-2</v>
      </c>
      <c r="O165" s="7">
        <v>211000</v>
      </c>
      <c r="P165" s="7">
        <v>100.48</v>
      </c>
      <c r="Q165" s="7">
        <v>0</v>
      </c>
      <c r="R165" s="7">
        <v>212.01</v>
      </c>
      <c r="S165" s="8">
        <v>2.9999999999999997E-4</v>
      </c>
      <c r="T165" s="8">
        <v>3.5999999999999999E-3</v>
      </c>
      <c r="U165" s="8">
        <v>8.0000000000000004E-4</v>
      </c>
    </row>
    <row r="166" spans="2:21">
      <c r="B166" s="13" t="s">
        <v>175</v>
      </c>
      <c r="C166" s="14"/>
      <c r="D166" s="21"/>
      <c r="E166" s="13"/>
      <c r="F166" s="13"/>
      <c r="G166" s="13"/>
      <c r="H166" s="13"/>
      <c r="I166" s="13"/>
      <c r="J166" s="13"/>
      <c r="K166" s="14">
        <v>3.32</v>
      </c>
      <c r="L166" s="13"/>
      <c r="N166" s="16">
        <v>5.91E-2</v>
      </c>
      <c r="O166" s="15">
        <v>14393153.43</v>
      </c>
      <c r="R166" s="15">
        <v>13903.93</v>
      </c>
      <c r="T166" s="16">
        <v>0.2336</v>
      </c>
      <c r="U166" s="16">
        <v>5.4600000000000003E-2</v>
      </c>
    </row>
    <row r="167" spans="2:21">
      <c r="B167" s="6" t="s">
        <v>396</v>
      </c>
      <c r="C167" s="17">
        <v>7480155</v>
      </c>
      <c r="D167" s="18" t="s">
        <v>164</v>
      </c>
      <c r="E167" s="6"/>
      <c r="F167" s="18">
        <v>520029935</v>
      </c>
      <c r="G167" s="6" t="s">
        <v>218</v>
      </c>
      <c r="H167" s="6" t="s">
        <v>105</v>
      </c>
      <c r="I167" s="6" t="s">
        <v>106</v>
      </c>
      <c r="J167" s="6"/>
      <c r="K167" s="17">
        <v>1.42</v>
      </c>
      <c r="L167" s="6" t="s">
        <v>107</v>
      </c>
      <c r="M167" s="19">
        <v>1.8700000000000001E-2</v>
      </c>
      <c r="N167" s="8">
        <v>3.7699999999999997E-2</v>
      </c>
      <c r="O167" s="7">
        <v>15194.53</v>
      </c>
      <c r="P167" s="7">
        <v>97.53</v>
      </c>
      <c r="Q167" s="7">
        <v>0</v>
      </c>
      <c r="R167" s="7">
        <v>14.82</v>
      </c>
      <c r="S167" s="8">
        <v>2.7480000000000001E-5</v>
      </c>
      <c r="T167" s="8">
        <v>2.0000000000000001E-4</v>
      </c>
      <c r="U167" s="8">
        <v>1E-4</v>
      </c>
    </row>
    <row r="168" spans="2:21">
      <c r="B168" s="6" t="s">
        <v>397</v>
      </c>
      <c r="C168" s="17">
        <v>7480163</v>
      </c>
      <c r="D168" s="18" t="s">
        <v>164</v>
      </c>
      <c r="E168" s="6"/>
      <c r="F168" s="18">
        <v>520029935</v>
      </c>
      <c r="G168" s="6" t="s">
        <v>218</v>
      </c>
      <c r="H168" s="6" t="s">
        <v>105</v>
      </c>
      <c r="I168" s="6" t="s">
        <v>106</v>
      </c>
      <c r="J168" s="6"/>
      <c r="K168" s="17">
        <v>4.0999999999999996</v>
      </c>
      <c r="L168" s="6" t="s">
        <v>107</v>
      </c>
      <c r="M168" s="19">
        <v>2.6800000000000001E-2</v>
      </c>
      <c r="N168" s="8">
        <v>4.19E-2</v>
      </c>
      <c r="O168" s="7">
        <v>544925.19999999995</v>
      </c>
      <c r="P168" s="7">
        <v>94.29</v>
      </c>
      <c r="Q168" s="7">
        <v>0</v>
      </c>
      <c r="R168" s="7">
        <v>513.80999999999995</v>
      </c>
      <c r="S168" s="8">
        <v>2.0000000000000001E-4</v>
      </c>
      <c r="T168" s="8">
        <v>8.6E-3</v>
      </c>
      <c r="U168" s="8">
        <v>2E-3</v>
      </c>
    </row>
    <row r="169" spans="2:21">
      <c r="B169" s="6" t="s">
        <v>398</v>
      </c>
      <c r="C169" s="17">
        <v>6040604</v>
      </c>
      <c r="D169" s="18" t="s">
        <v>164</v>
      </c>
      <c r="E169" s="6"/>
      <c r="F169" s="18">
        <v>520018078</v>
      </c>
      <c r="G169" s="6" t="s">
        <v>218</v>
      </c>
      <c r="H169" s="6" t="s">
        <v>105</v>
      </c>
      <c r="I169" s="6" t="s">
        <v>106</v>
      </c>
      <c r="J169" s="6"/>
      <c r="K169" s="17">
        <v>4.71</v>
      </c>
      <c r="L169" s="6" t="s">
        <v>107</v>
      </c>
      <c r="M169" s="19">
        <v>2.76E-2</v>
      </c>
      <c r="N169" s="8">
        <v>4.2200000000000001E-2</v>
      </c>
      <c r="O169" s="7">
        <v>33000</v>
      </c>
      <c r="P169" s="7">
        <v>94</v>
      </c>
      <c r="Q169" s="7">
        <v>0</v>
      </c>
      <c r="R169" s="7">
        <v>31.02</v>
      </c>
      <c r="S169" s="8">
        <v>2.4700000000000001E-5</v>
      </c>
      <c r="T169" s="8">
        <v>5.0000000000000001E-4</v>
      </c>
      <c r="U169" s="8">
        <v>1E-4</v>
      </c>
    </row>
    <row r="170" spans="2:21">
      <c r="B170" s="6" t="s">
        <v>399</v>
      </c>
      <c r="C170" s="17">
        <v>2310548</v>
      </c>
      <c r="D170" s="18" t="s">
        <v>164</v>
      </c>
      <c r="E170" s="6"/>
      <c r="F170" s="18">
        <v>520032046</v>
      </c>
      <c r="G170" s="6" t="s">
        <v>218</v>
      </c>
      <c r="H170" s="6" t="s">
        <v>105</v>
      </c>
      <c r="I170" s="6" t="s">
        <v>106</v>
      </c>
      <c r="J170" s="6"/>
      <c r="K170" s="17">
        <v>3.85</v>
      </c>
      <c r="L170" s="6" t="s">
        <v>107</v>
      </c>
      <c r="M170" s="19">
        <v>2.7400000000000001E-2</v>
      </c>
      <c r="N170" s="8">
        <v>4.2000000000000003E-2</v>
      </c>
      <c r="O170" s="7">
        <v>237000</v>
      </c>
      <c r="P170" s="7">
        <v>96.5</v>
      </c>
      <c r="Q170" s="7">
        <v>0</v>
      </c>
      <c r="R170" s="7">
        <v>228.71</v>
      </c>
      <c r="S170" s="8">
        <v>1E-4</v>
      </c>
      <c r="T170" s="8">
        <v>3.8E-3</v>
      </c>
      <c r="U170" s="8">
        <v>8.9999999999999998E-4</v>
      </c>
    </row>
    <row r="171" spans="2:21">
      <c r="B171" s="6" t="s">
        <v>400</v>
      </c>
      <c r="C171" s="17">
        <v>2310456</v>
      </c>
      <c r="D171" s="18" t="s">
        <v>164</v>
      </c>
      <c r="E171" s="6"/>
      <c r="F171" s="18">
        <v>520032046</v>
      </c>
      <c r="G171" s="6" t="s">
        <v>218</v>
      </c>
      <c r="H171" s="6" t="s">
        <v>224</v>
      </c>
      <c r="I171" s="6" t="s">
        <v>225</v>
      </c>
      <c r="J171" s="6"/>
      <c r="K171" s="17">
        <v>1.67</v>
      </c>
      <c r="L171" s="6" t="s">
        <v>107</v>
      </c>
      <c r="M171" s="19">
        <v>1.09E-2</v>
      </c>
      <c r="N171" s="8">
        <v>0.04</v>
      </c>
      <c r="O171" s="7">
        <v>9000</v>
      </c>
      <c r="P171" s="7">
        <v>95.68</v>
      </c>
      <c r="Q171" s="7">
        <v>0</v>
      </c>
      <c r="R171" s="7">
        <v>8.61</v>
      </c>
      <c r="S171" s="8">
        <v>1.1739999999999999E-5</v>
      </c>
      <c r="T171" s="8">
        <v>1E-4</v>
      </c>
      <c r="U171" s="8">
        <v>0</v>
      </c>
    </row>
    <row r="172" spans="2:21">
      <c r="B172" s="6" t="s">
        <v>401</v>
      </c>
      <c r="C172" s="17">
        <v>2310167</v>
      </c>
      <c r="D172" s="18" t="s">
        <v>164</v>
      </c>
      <c r="E172" s="6"/>
      <c r="F172" s="18">
        <v>520032046</v>
      </c>
      <c r="G172" s="6" t="s">
        <v>218</v>
      </c>
      <c r="H172" s="6" t="s">
        <v>105</v>
      </c>
      <c r="I172" s="6" t="s">
        <v>106</v>
      </c>
      <c r="J172" s="6"/>
      <c r="K172" s="17">
        <v>2.35</v>
      </c>
      <c r="L172" s="6" t="s">
        <v>107</v>
      </c>
      <c r="M172" s="19">
        <v>2.98E-2</v>
      </c>
      <c r="N172" s="8">
        <v>4.1000000000000002E-2</v>
      </c>
      <c r="O172" s="7">
        <v>23113</v>
      </c>
      <c r="P172" s="7">
        <v>99.1</v>
      </c>
      <c r="Q172" s="7">
        <v>0</v>
      </c>
      <c r="R172" s="7">
        <v>22.9</v>
      </c>
      <c r="S172" s="8">
        <v>9.0899999999999994E-6</v>
      </c>
      <c r="T172" s="8">
        <v>4.0000000000000002E-4</v>
      </c>
      <c r="U172" s="8">
        <v>1E-4</v>
      </c>
    </row>
    <row r="173" spans="2:21">
      <c r="B173" s="6" t="s">
        <v>402</v>
      </c>
      <c r="C173" s="17">
        <v>1145580</v>
      </c>
      <c r="D173" s="18" t="s">
        <v>164</v>
      </c>
      <c r="E173" s="6"/>
      <c r="F173" s="18">
        <v>513569780</v>
      </c>
      <c r="G173" s="6" t="s">
        <v>244</v>
      </c>
      <c r="H173" s="6" t="s">
        <v>105</v>
      </c>
      <c r="I173" s="6" t="s">
        <v>106</v>
      </c>
      <c r="J173" s="6"/>
      <c r="K173" s="17">
        <v>1.48</v>
      </c>
      <c r="L173" s="6" t="s">
        <v>107</v>
      </c>
      <c r="M173" s="19">
        <v>1.6299999999999999E-2</v>
      </c>
      <c r="N173" s="8">
        <v>3.9800000000000002E-2</v>
      </c>
      <c r="O173" s="7">
        <v>5000</v>
      </c>
      <c r="P173" s="7">
        <v>96.66</v>
      </c>
      <c r="Q173" s="7">
        <v>2.52</v>
      </c>
      <c r="R173" s="7">
        <v>7.35</v>
      </c>
      <c r="S173" s="8">
        <v>2.4000000000000001E-5</v>
      </c>
      <c r="T173" s="8">
        <v>1E-4</v>
      </c>
      <c r="U173" s="8">
        <v>0</v>
      </c>
    </row>
    <row r="174" spans="2:21">
      <c r="B174" s="6" t="s">
        <v>403</v>
      </c>
      <c r="C174" s="17">
        <v>6620488</v>
      </c>
      <c r="D174" s="18" t="s">
        <v>164</v>
      </c>
      <c r="E174" s="6"/>
      <c r="F174" s="18">
        <v>520000118</v>
      </c>
      <c r="G174" s="6" t="s">
        <v>218</v>
      </c>
      <c r="H174" s="6" t="s">
        <v>105</v>
      </c>
      <c r="I174" s="6" t="s">
        <v>106</v>
      </c>
      <c r="J174" s="6"/>
      <c r="K174" s="17">
        <v>4.53</v>
      </c>
      <c r="L174" s="6" t="s">
        <v>107</v>
      </c>
      <c r="M174" s="19">
        <v>2.5000000000000001E-2</v>
      </c>
      <c r="N174" s="8">
        <v>4.19E-2</v>
      </c>
      <c r="O174" s="7">
        <v>1142358.3</v>
      </c>
      <c r="P174" s="7">
        <v>92.92</v>
      </c>
      <c r="Q174" s="7">
        <v>0</v>
      </c>
      <c r="R174" s="7">
        <v>1061.48</v>
      </c>
      <c r="S174" s="8">
        <v>4.0000000000000002E-4</v>
      </c>
      <c r="T174" s="8">
        <v>1.78E-2</v>
      </c>
      <c r="U174" s="8">
        <v>4.1999999999999997E-3</v>
      </c>
    </row>
    <row r="175" spans="2:21">
      <c r="B175" s="6" t="s">
        <v>404</v>
      </c>
      <c r="C175" s="17">
        <v>6000202</v>
      </c>
      <c r="D175" s="18" t="s">
        <v>164</v>
      </c>
      <c r="E175" s="6"/>
      <c r="F175" s="18">
        <v>520000472</v>
      </c>
      <c r="G175" s="6" t="s">
        <v>252</v>
      </c>
      <c r="H175" s="6" t="s">
        <v>253</v>
      </c>
      <c r="I175" s="6" t="s">
        <v>225</v>
      </c>
      <c r="J175" s="6"/>
      <c r="K175" s="17">
        <v>0.77</v>
      </c>
      <c r="L175" s="6" t="s">
        <v>107</v>
      </c>
      <c r="M175" s="19">
        <v>4.8000000000000001E-2</v>
      </c>
      <c r="N175" s="8">
        <v>4.0599999999999997E-2</v>
      </c>
      <c r="O175" s="7">
        <v>9882.35</v>
      </c>
      <c r="P175" s="7">
        <v>101.63</v>
      </c>
      <c r="Q175" s="7">
        <v>0</v>
      </c>
      <c r="R175" s="7">
        <v>10.039999999999999</v>
      </c>
      <c r="S175" s="8">
        <v>1.4579999999999999E-5</v>
      </c>
      <c r="T175" s="8">
        <v>2.0000000000000001E-4</v>
      </c>
      <c r="U175" s="8">
        <v>0</v>
      </c>
    </row>
    <row r="176" spans="2:21">
      <c r="B176" s="6" t="s">
        <v>405</v>
      </c>
      <c r="C176" s="17">
        <v>1138114</v>
      </c>
      <c r="D176" s="18" t="s">
        <v>164</v>
      </c>
      <c r="E176" s="6"/>
      <c r="F176" s="18">
        <v>520026683</v>
      </c>
      <c r="G176" s="6" t="s">
        <v>244</v>
      </c>
      <c r="H176" s="6" t="s">
        <v>268</v>
      </c>
      <c r="I176" s="6" t="s">
        <v>106</v>
      </c>
      <c r="J176" s="6"/>
      <c r="K176" s="17">
        <v>1.97</v>
      </c>
      <c r="L176" s="6" t="s">
        <v>107</v>
      </c>
      <c r="M176" s="19">
        <v>3.39E-2</v>
      </c>
      <c r="N176" s="8">
        <v>4.3499999999999997E-2</v>
      </c>
      <c r="O176" s="7">
        <v>12600</v>
      </c>
      <c r="P176" s="7">
        <v>98.15</v>
      </c>
      <c r="Q176" s="7">
        <v>4.7699999999999996</v>
      </c>
      <c r="R176" s="7">
        <v>17.14</v>
      </c>
      <c r="S176" s="8">
        <v>1.451E-5</v>
      </c>
      <c r="T176" s="8">
        <v>2.9999999999999997E-4</v>
      </c>
      <c r="U176" s="8">
        <v>1E-4</v>
      </c>
    </row>
    <row r="177" spans="2:21">
      <c r="B177" s="6" t="s">
        <v>406</v>
      </c>
      <c r="C177" s="17">
        <v>7550122</v>
      </c>
      <c r="D177" s="18" t="s">
        <v>164</v>
      </c>
      <c r="E177" s="6"/>
      <c r="F177" s="18">
        <v>520030859</v>
      </c>
      <c r="G177" s="6" t="s">
        <v>359</v>
      </c>
      <c r="H177" s="6" t="s">
        <v>268</v>
      </c>
      <c r="I177" s="6" t="s">
        <v>106</v>
      </c>
      <c r="J177" s="6"/>
      <c r="K177" s="17">
        <v>0.51</v>
      </c>
      <c r="L177" s="6" t="s">
        <v>107</v>
      </c>
      <c r="M177" s="19">
        <v>1.9099999999999999E-2</v>
      </c>
      <c r="N177" s="8">
        <v>3.73E-2</v>
      </c>
      <c r="O177" s="7">
        <v>11996</v>
      </c>
      <c r="P177" s="7">
        <v>99.93</v>
      </c>
      <c r="Q177" s="7">
        <v>0</v>
      </c>
      <c r="R177" s="7">
        <v>11.99</v>
      </c>
      <c r="S177" s="8">
        <v>3.6359999999999997E-5</v>
      </c>
      <c r="T177" s="8">
        <v>2.0000000000000001E-4</v>
      </c>
      <c r="U177" s="8">
        <v>0</v>
      </c>
    </row>
    <row r="178" spans="2:21">
      <c r="B178" s="6" t="s">
        <v>407</v>
      </c>
      <c r="C178" s="17">
        <v>1169556</v>
      </c>
      <c r="D178" s="18" t="s">
        <v>164</v>
      </c>
      <c r="E178" s="6"/>
      <c r="F178" s="18">
        <v>1604</v>
      </c>
      <c r="G178" s="6" t="s">
        <v>345</v>
      </c>
      <c r="H178" s="6" t="s">
        <v>268</v>
      </c>
      <c r="I178" s="6" t="s">
        <v>106</v>
      </c>
      <c r="J178" s="6"/>
      <c r="K178" s="17">
        <v>2.38</v>
      </c>
      <c r="L178" s="6" t="s">
        <v>107</v>
      </c>
      <c r="M178" s="19">
        <v>5.45E-2</v>
      </c>
      <c r="N178" s="8">
        <v>8.1100000000000005E-2</v>
      </c>
      <c r="O178" s="7">
        <v>0.7</v>
      </c>
      <c r="P178" s="7">
        <v>94.87</v>
      </c>
      <c r="Q178" s="7">
        <v>0</v>
      </c>
      <c r="R178" s="7">
        <v>0</v>
      </c>
      <c r="S178" s="8">
        <v>0</v>
      </c>
      <c r="T178" s="8">
        <v>0</v>
      </c>
      <c r="U178" s="8">
        <v>0</v>
      </c>
    </row>
    <row r="179" spans="2:21">
      <c r="B179" s="6" t="s">
        <v>408</v>
      </c>
      <c r="C179" s="17">
        <v>2810299</v>
      </c>
      <c r="D179" s="18" t="s">
        <v>164</v>
      </c>
      <c r="E179" s="6"/>
      <c r="F179" s="18">
        <v>520027830</v>
      </c>
      <c r="G179" s="6" t="s">
        <v>302</v>
      </c>
      <c r="H179" s="6" t="s">
        <v>268</v>
      </c>
      <c r="I179" s="6" t="s">
        <v>106</v>
      </c>
      <c r="J179" s="6"/>
      <c r="K179" s="17">
        <v>0.74</v>
      </c>
      <c r="L179" s="6" t="s">
        <v>107</v>
      </c>
      <c r="M179" s="19">
        <v>2.4500000000000001E-2</v>
      </c>
      <c r="N179" s="8">
        <v>3.9300000000000002E-2</v>
      </c>
      <c r="O179" s="7">
        <v>278316.67</v>
      </c>
      <c r="P179" s="7">
        <v>99.57</v>
      </c>
      <c r="Q179" s="7">
        <v>0</v>
      </c>
      <c r="R179" s="7">
        <v>277.12</v>
      </c>
      <c r="S179" s="8">
        <v>4.0000000000000002E-4</v>
      </c>
      <c r="T179" s="8">
        <v>4.7000000000000002E-3</v>
      </c>
      <c r="U179" s="8">
        <v>1.1000000000000001E-3</v>
      </c>
    </row>
    <row r="180" spans="2:21">
      <c r="B180" s="6" t="s">
        <v>409</v>
      </c>
      <c r="C180" s="17">
        <v>1135920</v>
      </c>
      <c r="D180" s="18" t="s">
        <v>164</v>
      </c>
      <c r="E180" s="6"/>
      <c r="F180" s="18">
        <v>513937714</v>
      </c>
      <c r="G180" s="6" t="s">
        <v>322</v>
      </c>
      <c r="H180" s="6" t="s">
        <v>410</v>
      </c>
      <c r="I180" s="6" t="s">
        <v>225</v>
      </c>
      <c r="J180" s="6"/>
      <c r="K180" s="17">
        <v>1.47</v>
      </c>
      <c r="L180" s="6" t="s">
        <v>107</v>
      </c>
      <c r="M180" s="19">
        <v>4.1000000000000002E-2</v>
      </c>
      <c r="N180" s="8">
        <v>4.3400000000000001E-2</v>
      </c>
      <c r="O180" s="7">
        <v>38656</v>
      </c>
      <c r="P180" s="7">
        <v>99.7</v>
      </c>
      <c r="Q180" s="7">
        <v>0.79</v>
      </c>
      <c r="R180" s="7">
        <v>39.33</v>
      </c>
      <c r="S180" s="8">
        <v>1E-4</v>
      </c>
      <c r="T180" s="8">
        <v>6.9999999999999999E-4</v>
      </c>
      <c r="U180" s="8">
        <v>2.0000000000000001E-4</v>
      </c>
    </row>
    <row r="181" spans="2:21">
      <c r="B181" s="6" t="s">
        <v>411</v>
      </c>
      <c r="C181" s="17">
        <v>1145598</v>
      </c>
      <c r="D181" s="18" t="s">
        <v>164</v>
      </c>
      <c r="E181" s="6"/>
      <c r="F181" s="18">
        <v>1737</v>
      </c>
      <c r="G181" s="6" t="s">
        <v>345</v>
      </c>
      <c r="H181" s="6" t="s">
        <v>268</v>
      </c>
      <c r="I181" s="6" t="s">
        <v>106</v>
      </c>
      <c r="J181" s="6"/>
      <c r="K181" s="17">
        <v>1.47</v>
      </c>
      <c r="L181" s="6" t="s">
        <v>107</v>
      </c>
      <c r="M181" s="19">
        <v>3.3799999999999997E-2</v>
      </c>
      <c r="N181" s="8">
        <v>5.2699999999999997E-2</v>
      </c>
      <c r="O181" s="7">
        <v>207434.67</v>
      </c>
      <c r="P181" s="7">
        <v>97.4</v>
      </c>
      <c r="Q181" s="7">
        <v>108.97</v>
      </c>
      <c r="R181" s="7">
        <v>311.012</v>
      </c>
      <c r="S181" s="8">
        <v>5.0000000000000001E-4</v>
      </c>
      <c r="T181" s="8">
        <v>5.1999999999999998E-3</v>
      </c>
      <c r="U181" s="8">
        <v>1.1999999999999999E-3</v>
      </c>
    </row>
    <row r="182" spans="2:21">
      <c r="B182" s="6" t="s">
        <v>412</v>
      </c>
      <c r="C182" s="17">
        <v>7770258</v>
      </c>
      <c r="D182" s="18" t="s">
        <v>164</v>
      </c>
      <c r="E182" s="6"/>
      <c r="F182" s="18">
        <v>520022732</v>
      </c>
      <c r="G182" s="6" t="s">
        <v>299</v>
      </c>
      <c r="H182" s="6" t="s">
        <v>268</v>
      </c>
      <c r="I182" s="6" t="s">
        <v>106</v>
      </c>
      <c r="J182" s="6"/>
      <c r="K182" s="17">
        <v>4.5</v>
      </c>
      <c r="L182" s="6" t="s">
        <v>107</v>
      </c>
      <c r="M182" s="19">
        <v>3.5200000000000002E-2</v>
      </c>
      <c r="N182" s="8">
        <v>4.5199999999999997E-2</v>
      </c>
      <c r="O182" s="7">
        <v>17280</v>
      </c>
      <c r="P182" s="7">
        <v>97.08</v>
      </c>
      <c r="Q182" s="7">
        <v>0</v>
      </c>
      <c r="R182" s="7">
        <v>16.78</v>
      </c>
      <c r="S182" s="8">
        <v>2.105E-5</v>
      </c>
      <c r="T182" s="8">
        <v>2.9999999999999997E-4</v>
      </c>
      <c r="U182" s="8">
        <v>1E-4</v>
      </c>
    </row>
    <row r="183" spans="2:21">
      <c r="B183" s="6" t="s">
        <v>413</v>
      </c>
      <c r="C183" s="17">
        <v>7770209</v>
      </c>
      <c r="D183" s="18" t="s">
        <v>164</v>
      </c>
      <c r="E183" s="6"/>
      <c r="F183" s="18">
        <v>520022732</v>
      </c>
      <c r="G183" s="6" t="s">
        <v>299</v>
      </c>
      <c r="H183" s="6" t="s">
        <v>268</v>
      </c>
      <c r="I183" s="6" t="s">
        <v>106</v>
      </c>
      <c r="J183" s="6"/>
      <c r="K183" s="17">
        <v>3.44</v>
      </c>
      <c r="L183" s="6" t="s">
        <v>107</v>
      </c>
      <c r="M183" s="19">
        <v>5.0900000000000001E-2</v>
      </c>
      <c r="N183" s="8">
        <v>4.2299999999999997E-2</v>
      </c>
      <c r="O183" s="7">
        <v>154802.09</v>
      </c>
      <c r="P183" s="7">
        <v>104</v>
      </c>
      <c r="Q183" s="7">
        <v>0</v>
      </c>
      <c r="R183" s="7">
        <v>160.99</v>
      </c>
      <c r="S183" s="8">
        <v>2.0000000000000001E-4</v>
      </c>
      <c r="T183" s="8">
        <v>2.7000000000000001E-3</v>
      </c>
      <c r="U183" s="8">
        <v>5.9999999999999995E-4</v>
      </c>
    </row>
    <row r="184" spans="2:21">
      <c r="B184" s="6" t="s">
        <v>414</v>
      </c>
      <c r="C184" s="17">
        <v>3900354</v>
      </c>
      <c r="D184" s="18" t="s">
        <v>164</v>
      </c>
      <c r="E184" s="6"/>
      <c r="F184" s="18">
        <v>520038506</v>
      </c>
      <c r="G184" s="6" t="s">
        <v>244</v>
      </c>
      <c r="H184" s="6" t="s">
        <v>303</v>
      </c>
      <c r="I184" s="6" t="s">
        <v>106</v>
      </c>
      <c r="J184" s="6"/>
      <c r="K184" s="17">
        <v>2.14</v>
      </c>
      <c r="L184" s="6" t="s">
        <v>107</v>
      </c>
      <c r="M184" s="19">
        <v>3.85E-2</v>
      </c>
      <c r="N184" s="8">
        <v>4.8300000000000003E-2</v>
      </c>
      <c r="O184" s="7">
        <v>27278</v>
      </c>
      <c r="P184" s="7">
        <v>101.15</v>
      </c>
      <c r="Q184" s="7">
        <v>0</v>
      </c>
      <c r="R184" s="7">
        <v>27.59</v>
      </c>
      <c r="S184" s="8">
        <v>2.44E-5</v>
      </c>
      <c r="T184" s="8">
        <v>5.0000000000000001E-4</v>
      </c>
      <c r="U184" s="8">
        <v>1E-4</v>
      </c>
    </row>
    <row r="185" spans="2:21">
      <c r="B185" s="6" t="s">
        <v>415</v>
      </c>
      <c r="C185" s="17">
        <v>3900362</v>
      </c>
      <c r="D185" s="18" t="s">
        <v>164</v>
      </c>
      <c r="E185" s="6"/>
      <c r="F185" s="18">
        <v>520038506</v>
      </c>
      <c r="G185" s="6" t="s">
        <v>244</v>
      </c>
      <c r="H185" s="6" t="s">
        <v>303</v>
      </c>
      <c r="I185" s="6" t="s">
        <v>106</v>
      </c>
      <c r="J185" s="6"/>
      <c r="K185" s="17">
        <v>2.4700000000000002</v>
      </c>
      <c r="L185" s="6" t="s">
        <v>107</v>
      </c>
      <c r="M185" s="19">
        <v>4.6536000000000001E-2</v>
      </c>
      <c r="N185" s="8">
        <v>5.0299999999999997E-2</v>
      </c>
      <c r="O185" s="7">
        <v>834495</v>
      </c>
      <c r="P185" s="7">
        <v>101.81</v>
      </c>
      <c r="Q185" s="7">
        <v>0</v>
      </c>
      <c r="R185" s="7">
        <v>849.6</v>
      </c>
      <c r="S185" s="8">
        <v>5.9999999999999995E-4</v>
      </c>
      <c r="T185" s="8">
        <v>1.43E-2</v>
      </c>
      <c r="U185" s="8">
        <v>3.3E-3</v>
      </c>
    </row>
    <row r="186" spans="2:21">
      <c r="B186" s="6" t="s">
        <v>416</v>
      </c>
      <c r="C186" s="17">
        <v>3900495</v>
      </c>
      <c r="D186" s="18" t="s">
        <v>164</v>
      </c>
      <c r="E186" s="6"/>
      <c r="F186" s="18">
        <v>520038506</v>
      </c>
      <c r="G186" s="6" t="s">
        <v>244</v>
      </c>
      <c r="H186" s="6" t="s">
        <v>303</v>
      </c>
      <c r="I186" s="6" t="s">
        <v>106</v>
      </c>
      <c r="J186" s="6"/>
      <c r="K186" s="17">
        <v>5.08</v>
      </c>
      <c r="L186" s="6" t="s">
        <v>107</v>
      </c>
      <c r="M186" s="19">
        <v>2.41E-2</v>
      </c>
      <c r="N186" s="8">
        <v>5.3400000000000003E-2</v>
      </c>
      <c r="O186" s="7">
        <v>18000</v>
      </c>
      <c r="P186" s="7">
        <v>88.15</v>
      </c>
      <c r="Q186" s="7">
        <v>0</v>
      </c>
      <c r="R186" s="7">
        <v>15.87</v>
      </c>
      <c r="S186" s="8">
        <v>1.0319999999999999E-5</v>
      </c>
      <c r="T186" s="8">
        <v>2.9999999999999997E-4</v>
      </c>
      <c r="U186" s="8">
        <v>1E-4</v>
      </c>
    </row>
    <row r="187" spans="2:21">
      <c r="B187" s="6" t="s">
        <v>417</v>
      </c>
      <c r="C187" s="17">
        <v>39004950</v>
      </c>
      <c r="D187" s="18" t="s">
        <v>164</v>
      </c>
      <c r="E187" s="6"/>
      <c r="F187" s="18">
        <v>520038506</v>
      </c>
      <c r="G187" s="6" t="s">
        <v>244</v>
      </c>
      <c r="H187" s="6" t="s">
        <v>303</v>
      </c>
      <c r="I187" s="6" t="s">
        <v>106</v>
      </c>
      <c r="J187" s="6"/>
      <c r="K187" s="17">
        <v>5.08</v>
      </c>
      <c r="L187" s="6" t="s">
        <v>107</v>
      </c>
      <c r="M187" s="19">
        <v>2.41E-2</v>
      </c>
      <c r="N187" s="8">
        <v>5.3499999999999999E-2</v>
      </c>
      <c r="O187" s="7">
        <v>334000</v>
      </c>
      <c r="P187" s="7">
        <v>87.31</v>
      </c>
      <c r="Q187" s="7">
        <v>0</v>
      </c>
      <c r="R187" s="7">
        <v>291.60000000000002</v>
      </c>
      <c r="S187" s="8">
        <v>2.0000000000000001E-4</v>
      </c>
      <c r="T187" s="8">
        <v>4.8999999999999998E-3</v>
      </c>
      <c r="U187" s="8">
        <v>1.1000000000000001E-3</v>
      </c>
    </row>
    <row r="188" spans="2:21">
      <c r="B188" s="6" t="s">
        <v>418</v>
      </c>
      <c r="C188" s="17">
        <v>2300309</v>
      </c>
      <c r="D188" s="18" t="s">
        <v>164</v>
      </c>
      <c r="E188" s="6"/>
      <c r="F188" s="18">
        <v>520031931</v>
      </c>
      <c r="G188" s="6" t="s">
        <v>307</v>
      </c>
      <c r="H188" s="6" t="s">
        <v>303</v>
      </c>
      <c r="I188" s="6" t="s">
        <v>106</v>
      </c>
      <c r="J188" s="6"/>
      <c r="K188" s="17">
        <v>9.24</v>
      </c>
      <c r="L188" s="6" t="s">
        <v>107</v>
      </c>
      <c r="M188" s="19">
        <v>2.7900000000000001E-2</v>
      </c>
      <c r="N188" s="8">
        <v>4.9099999999999998E-2</v>
      </c>
      <c r="O188" s="7">
        <v>141882</v>
      </c>
      <c r="P188" s="7">
        <v>82.94</v>
      </c>
      <c r="Q188" s="7">
        <v>0</v>
      </c>
      <c r="R188" s="7">
        <v>117.68</v>
      </c>
      <c r="S188" s="8">
        <v>6.9999999999999999E-4</v>
      </c>
      <c r="T188" s="8">
        <v>2E-3</v>
      </c>
      <c r="U188" s="8">
        <v>5.0000000000000001E-4</v>
      </c>
    </row>
    <row r="189" spans="2:21">
      <c r="B189" s="6" t="s">
        <v>419</v>
      </c>
      <c r="C189" s="17">
        <v>1185941</v>
      </c>
      <c r="D189" s="18" t="s">
        <v>164</v>
      </c>
      <c r="E189" s="6"/>
      <c r="F189" s="18">
        <v>512711789</v>
      </c>
      <c r="G189" s="6" t="s">
        <v>420</v>
      </c>
      <c r="H189" s="6" t="s">
        <v>312</v>
      </c>
      <c r="I189" s="6" t="s">
        <v>225</v>
      </c>
      <c r="J189" s="6"/>
      <c r="K189" s="17">
        <v>2.23</v>
      </c>
      <c r="L189" s="6" t="s">
        <v>107</v>
      </c>
      <c r="M189" s="19">
        <v>2.5151E-2</v>
      </c>
      <c r="N189" s="8">
        <v>4.8500000000000001E-2</v>
      </c>
      <c r="O189" s="7">
        <v>35000</v>
      </c>
      <c r="P189" s="7">
        <v>100.42</v>
      </c>
      <c r="Q189" s="7">
        <v>0</v>
      </c>
      <c r="R189" s="7">
        <v>35.15</v>
      </c>
      <c r="S189" s="8">
        <v>1E-4</v>
      </c>
      <c r="T189" s="8">
        <v>5.9999999999999995E-4</v>
      </c>
      <c r="U189" s="8">
        <v>1E-4</v>
      </c>
    </row>
    <row r="190" spans="2:21">
      <c r="B190" s="6" t="s">
        <v>421</v>
      </c>
      <c r="C190" s="17">
        <v>1137975</v>
      </c>
      <c r="D190" s="18" t="s">
        <v>164</v>
      </c>
      <c r="E190" s="6"/>
      <c r="F190" s="18">
        <v>1604</v>
      </c>
      <c r="G190" s="6" t="s">
        <v>345</v>
      </c>
      <c r="H190" s="6" t="s">
        <v>303</v>
      </c>
      <c r="I190" s="6" t="s">
        <v>106</v>
      </c>
      <c r="J190" s="6"/>
      <c r="K190" s="17">
        <v>2.19</v>
      </c>
      <c r="L190" s="6" t="s">
        <v>107</v>
      </c>
      <c r="M190" s="19">
        <v>4.3499999999999997E-2</v>
      </c>
      <c r="N190" s="8">
        <v>0.19159999999999999</v>
      </c>
      <c r="O190" s="7">
        <v>17210.53</v>
      </c>
      <c r="P190" s="7">
        <v>73.94</v>
      </c>
      <c r="Q190" s="7">
        <v>0</v>
      </c>
      <c r="R190" s="7">
        <v>12.73</v>
      </c>
      <c r="S190" s="8">
        <v>1.6520000000000001E-5</v>
      </c>
      <c r="T190" s="8">
        <v>2.0000000000000001E-4</v>
      </c>
      <c r="U190" s="8">
        <v>0</v>
      </c>
    </row>
    <row r="191" spans="2:21">
      <c r="B191" s="6" t="s">
        <v>422</v>
      </c>
      <c r="C191" s="17">
        <v>7670250</v>
      </c>
      <c r="D191" s="18" t="s">
        <v>164</v>
      </c>
      <c r="E191" s="6"/>
      <c r="F191" s="18">
        <v>520017450</v>
      </c>
      <c r="G191" s="6" t="s">
        <v>322</v>
      </c>
      <c r="H191" s="6" t="s">
        <v>303</v>
      </c>
      <c r="I191" s="6" t="s">
        <v>106</v>
      </c>
      <c r="J191" s="6"/>
      <c r="K191" s="17">
        <v>3.7</v>
      </c>
      <c r="L191" s="6" t="s">
        <v>107</v>
      </c>
      <c r="M191" s="19">
        <v>3.2987000000000002E-2</v>
      </c>
      <c r="N191" s="8">
        <v>4.7399999999999998E-2</v>
      </c>
      <c r="O191" s="7">
        <v>36112</v>
      </c>
      <c r="P191" s="7">
        <v>100.25</v>
      </c>
      <c r="Q191" s="7">
        <v>0</v>
      </c>
      <c r="R191" s="7">
        <v>36.200000000000003</v>
      </c>
      <c r="S191" s="8">
        <v>1E-4</v>
      </c>
      <c r="T191" s="8">
        <v>5.9999999999999995E-4</v>
      </c>
      <c r="U191" s="8">
        <v>1E-4</v>
      </c>
    </row>
    <row r="192" spans="2:21">
      <c r="B192" s="6" t="s">
        <v>423</v>
      </c>
      <c r="C192" s="17">
        <v>76702500</v>
      </c>
      <c r="D192" s="18" t="s">
        <v>164</v>
      </c>
      <c r="E192" s="6"/>
      <c r="F192" s="18">
        <v>520017450</v>
      </c>
      <c r="G192" s="6" t="s">
        <v>322</v>
      </c>
      <c r="H192" s="6" t="s">
        <v>303</v>
      </c>
      <c r="I192" s="6" t="s">
        <v>106</v>
      </c>
      <c r="J192" s="6"/>
      <c r="K192" s="17">
        <v>3.8</v>
      </c>
      <c r="L192" s="6" t="s">
        <v>107</v>
      </c>
      <c r="M192" s="19">
        <v>3.2987000000000002E-2</v>
      </c>
      <c r="N192" s="8">
        <v>3.4200000000000001E-2</v>
      </c>
      <c r="O192" s="7">
        <v>221000</v>
      </c>
      <c r="P192" s="7">
        <v>99.79</v>
      </c>
      <c r="Q192" s="7">
        <v>0</v>
      </c>
      <c r="R192" s="7">
        <v>220.54</v>
      </c>
      <c r="S192" s="8">
        <v>5.9999999999999995E-4</v>
      </c>
      <c r="T192" s="8">
        <v>3.7000000000000002E-3</v>
      </c>
      <c r="U192" s="8">
        <v>8.9999999999999998E-4</v>
      </c>
    </row>
    <row r="193" spans="2:21">
      <c r="B193" s="6" t="s">
        <v>424</v>
      </c>
      <c r="C193" s="17">
        <v>1143130</v>
      </c>
      <c r="D193" s="18" t="s">
        <v>164</v>
      </c>
      <c r="E193" s="6"/>
      <c r="F193" s="18">
        <v>513834200</v>
      </c>
      <c r="G193" s="6" t="s">
        <v>322</v>
      </c>
      <c r="H193" s="6" t="s">
        <v>303</v>
      </c>
      <c r="I193" s="6" t="s">
        <v>106</v>
      </c>
      <c r="J193" s="6"/>
      <c r="K193" s="17">
        <v>7.85</v>
      </c>
      <c r="L193" s="6" t="s">
        <v>107</v>
      </c>
      <c r="M193" s="19">
        <v>3.0499999999999999E-2</v>
      </c>
      <c r="N193" s="8">
        <v>4.9399999999999999E-2</v>
      </c>
      <c r="O193" s="7">
        <v>4500</v>
      </c>
      <c r="P193" s="7">
        <v>86.75</v>
      </c>
      <c r="Q193" s="7">
        <v>7.0000000000000007E-2</v>
      </c>
      <c r="R193" s="7">
        <v>3.97</v>
      </c>
      <c r="S193" s="8">
        <v>6.5899999999999996E-6</v>
      </c>
      <c r="T193" s="8">
        <v>1E-4</v>
      </c>
      <c r="U193" s="8">
        <v>0</v>
      </c>
    </row>
    <row r="194" spans="2:21">
      <c r="B194" s="6" t="s">
        <v>425</v>
      </c>
      <c r="C194" s="17">
        <v>1157601</v>
      </c>
      <c r="D194" s="18" t="s">
        <v>164</v>
      </c>
      <c r="E194" s="6"/>
      <c r="F194" s="18">
        <v>513834200</v>
      </c>
      <c r="G194" s="6" t="s">
        <v>322</v>
      </c>
      <c r="H194" s="6" t="s">
        <v>303</v>
      </c>
      <c r="I194" s="6" t="s">
        <v>106</v>
      </c>
      <c r="J194" s="6"/>
      <c r="K194" s="17">
        <v>3.35</v>
      </c>
      <c r="L194" s="6" t="s">
        <v>107</v>
      </c>
      <c r="M194" s="19">
        <v>2.9100000000000001E-2</v>
      </c>
      <c r="N194" s="8">
        <v>4.3700000000000003E-2</v>
      </c>
      <c r="O194" s="7">
        <v>17117</v>
      </c>
      <c r="P194" s="7">
        <v>95.45</v>
      </c>
      <c r="Q194" s="7">
        <v>0.25</v>
      </c>
      <c r="R194" s="7">
        <v>16.59</v>
      </c>
      <c r="S194" s="8">
        <v>2.853E-5</v>
      </c>
      <c r="T194" s="8">
        <v>2.9999999999999997E-4</v>
      </c>
      <c r="U194" s="8">
        <v>1E-4</v>
      </c>
    </row>
    <row r="195" spans="2:21">
      <c r="B195" s="6" t="s">
        <v>426</v>
      </c>
      <c r="C195" s="17">
        <v>1138163</v>
      </c>
      <c r="D195" s="18" t="s">
        <v>164</v>
      </c>
      <c r="E195" s="6"/>
      <c r="F195" s="18">
        <v>513834200</v>
      </c>
      <c r="G195" s="6" t="s">
        <v>322</v>
      </c>
      <c r="H195" s="6" t="s">
        <v>303</v>
      </c>
      <c r="I195" s="6" t="s">
        <v>106</v>
      </c>
      <c r="J195" s="6"/>
      <c r="K195" s="17">
        <v>5.39</v>
      </c>
      <c r="L195" s="6" t="s">
        <v>107</v>
      </c>
      <c r="M195" s="19">
        <v>3.95E-2</v>
      </c>
      <c r="N195" s="8">
        <v>4.6600000000000003E-2</v>
      </c>
      <c r="O195" s="7">
        <v>3500</v>
      </c>
      <c r="P195" s="7">
        <v>96.57</v>
      </c>
      <c r="Q195" s="7">
        <v>7.0000000000000007E-2</v>
      </c>
      <c r="R195" s="7">
        <v>3.45</v>
      </c>
      <c r="S195" s="8">
        <v>1.4579999999999999E-5</v>
      </c>
      <c r="T195" s="8">
        <v>1E-4</v>
      </c>
      <c r="U195" s="8">
        <v>0</v>
      </c>
    </row>
    <row r="196" spans="2:21">
      <c r="B196" s="6" t="s">
        <v>427</v>
      </c>
      <c r="C196" s="17">
        <v>1143122</v>
      </c>
      <c r="D196" s="18" t="s">
        <v>164</v>
      </c>
      <c r="E196" s="6"/>
      <c r="F196" s="18">
        <v>513834200</v>
      </c>
      <c r="G196" s="6" t="s">
        <v>322</v>
      </c>
      <c r="H196" s="6" t="s">
        <v>303</v>
      </c>
      <c r="I196" s="6" t="s">
        <v>106</v>
      </c>
      <c r="J196" s="6"/>
      <c r="K196" s="17">
        <v>7.09</v>
      </c>
      <c r="L196" s="6" t="s">
        <v>107</v>
      </c>
      <c r="M196" s="19">
        <v>3.0499999999999999E-2</v>
      </c>
      <c r="N196" s="8">
        <v>0.05</v>
      </c>
      <c r="O196" s="7">
        <v>8000</v>
      </c>
      <c r="P196" s="7">
        <v>87.6</v>
      </c>
      <c r="Q196" s="7">
        <v>0.12</v>
      </c>
      <c r="R196" s="7">
        <v>7.13</v>
      </c>
      <c r="S196" s="8">
        <v>1.098E-5</v>
      </c>
      <c r="T196" s="8">
        <v>1E-4</v>
      </c>
      <c r="U196" s="8">
        <v>0</v>
      </c>
    </row>
    <row r="197" spans="2:21">
      <c r="B197" s="6" t="s">
        <v>428</v>
      </c>
      <c r="C197" s="17">
        <v>1161454</v>
      </c>
      <c r="D197" s="18" t="s">
        <v>164</v>
      </c>
      <c r="E197" s="6"/>
      <c r="F197" s="18">
        <v>513834200</v>
      </c>
      <c r="G197" s="6" t="s">
        <v>322</v>
      </c>
      <c r="H197" s="6" t="s">
        <v>303</v>
      </c>
      <c r="I197" s="6" t="s">
        <v>106</v>
      </c>
      <c r="J197" s="6"/>
      <c r="K197" s="17">
        <v>4.79</v>
      </c>
      <c r="L197" s="6" t="s">
        <v>107</v>
      </c>
      <c r="M197" s="19">
        <v>1.7899999999999999E-2</v>
      </c>
      <c r="N197" s="8">
        <v>4.5400000000000003E-2</v>
      </c>
      <c r="O197" s="7">
        <v>200000</v>
      </c>
      <c r="P197" s="7">
        <v>88.01</v>
      </c>
      <c r="Q197" s="7">
        <v>1.79</v>
      </c>
      <c r="R197" s="7">
        <v>177.81</v>
      </c>
      <c r="S197" s="8">
        <v>5.9999999999999995E-4</v>
      </c>
      <c r="T197" s="8">
        <v>3.0000000000000001E-3</v>
      </c>
      <c r="U197" s="8">
        <v>6.9999999999999999E-4</v>
      </c>
    </row>
    <row r="198" spans="2:21">
      <c r="B198" s="6" t="s">
        <v>429</v>
      </c>
      <c r="C198" s="17">
        <v>1138171</v>
      </c>
      <c r="D198" s="18" t="s">
        <v>164</v>
      </c>
      <c r="E198" s="6"/>
      <c r="F198" s="18">
        <v>513834200</v>
      </c>
      <c r="G198" s="6" t="s">
        <v>322</v>
      </c>
      <c r="H198" s="6" t="s">
        <v>303</v>
      </c>
      <c r="I198" s="6" t="s">
        <v>106</v>
      </c>
      <c r="J198" s="6"/>
      <c r="K198" s="17">
        <v>6.16</v>
      </c>
      <c r="L198" s="6" t="s">
        <v>107</v>
      </c>
      <c r="M198" s="19">
        <v>3.95E-2</v>
      </c>
      <c r="N198" s="8">
        <v>4.87E-2</v>
      </c>
      <c r="O198" s="7">
        <v>3500</v>
      </c>
      <c r="P198" s="7">
        <v>94.87</v>
      </c>
      <c r="Q198" s="7">
        <v>7.0000000000000007E-2</v>
      </c>
      <c r="R198" s="7">
        <v>3.39</v>
      </c>
      <c r="S198" s="8">
        <v>1.4579999999999999E-5</v>
      </c>
      <c r="T198" s="8">
        <v>1E-4</v>
      </c>
      <c r="U198" s="8">
        <v>0</v>
      </c>
    </row>
    <row r="199" spans="2:21">
      <c r="B199" s="6" t="s">
        <v>430</v>
      </c>
      <c r="C199" s="17">
        <v>1157577</v>
      </c>
      <c r="D199" s="18" t="s">
        <v>164</v>
      </c>
      <c r="E199" s="6"/>
      <c r="F199" s="18">
        <v>1772</v>
      </c>
      <c r="G199" s="6" t="s">
        <v>345</v>
      </c>
      <c r="H199" s="6" t="s">
        <v>303</v>
      </c>
      <c r="I199" s="6" t="s">
        <v>106</v>
      </c>
      <c r="J199" s="6"/>
      <c r="K199" s="17">
        <v>2.34</v>
      </c>
      <c r="L199" s="6" t="s">
        <v>107</v>
      </c>
      <c r="M199" s="19">
        <v>4.8000000000000001E-2</v>
      </c>
      <c r="N199" s="8">
        <v>5.6599999999999998E-2</v>
      </c>
      <c r="O199" s="7">
        <v>100688.41</v>
      </c>
      <c r="P199" s="7">
        <v>99</v>
      </c>
      <c r="Q199" s="7">
        <v>0</v>
      </c>
      <c r="R199" s="7">
        <v>99.68</v>
      </c>
      <c r="S199" s="8">
        <v>2.0000000000000001E-4</v>
      </c>
      <c r="T199" s="8">
        <v>1.6999999999999999E-3</v>
      </c>
      <c r="U199" s="8">
        <v>4.0000000000000002E-4</v>
      </c>
    </row>
    <row r="200" spans="2:21">
      <c r="B200" s="6" t="s">
        <v>431</v>
      </c>
      <c r="C200" s="17">
        <v>1179928</v>
      </c>
      <c r="D200" s="18" t="s">
        <v>164</v>
      </c>
      <c r="E200" s="6"/>
      <c r="F200" s="18">
        <v>513754069</v>
      </c>
      <c r="G200" s="6" t="s">
        <v>322</v>
      </c>
      <c r="H200" s="6" t="s">
        <v>303</v>
      </c>
      <c r="I200" s="6" t="s">
        <v>106</v>
      </c>
      <c r="J200" s="6"/>
      <c r="K200" s="17">
        <v>8.1300000000000008</v>
      </c>
      <c r="L200" s="6" t="s">
        <v>107</v>
      </c>
      <c r="M200" s="19">
        <v>2.5000000000000001E-2</v>
      </c>
      <c r="N200" s="8">
        <v>5.0900000000000001E-2</v>
      </c>
      <c r="O200" s="7">
        <v>1190825.83</v>
      </c>
      <c r="P200" s="7">
        <v>82.07</v>
      </c>
      <c r="Q200" s="7">
        <v>0</v>
      </c>
      <c r="R200" s="7">
        <v>977.31</v>
      </c>
      <c r="S200" s="8">
        <v>8.9999999999999998E-4</v>
      </c>
      <c r="T200" s="8">
        <v>1.6400000000000001E-2</v>
      </c>
      <c r="U200" s="8">
        <v>3.8E-3</v>
      </c>
    </row>
    <row r="201" spans="2:21">
      <c r="B201" s="6" t="s">
        <v>432</v>
      </c>
      <c r="C201" s="17">
        <v>1136068</v>
      </c>
      <c r="D201" s="18" t="s">
        <v>164</v>
      </c>
      <c r="E201" s="6"/>
      <c r="F201" s="18">
        <v>513754069</v>
      </c>
      <c r="G201" s="6" t="s">
        <v>322</v>
      </c>
      <c r="H201" s="6" t="s">
        <v>303</v>
      </c>
      <c r="I201" s="6" t="s">
        <v>106</v>
      </c>
      <c r="J201" s="6"/>
      <c r="K201" s="17">
        <v>1.53</v>
      </c>
      <c r="L201" s="6" t="s">
        <v>107</v>
      </c>
      <c r="M201" s="19">
        <v>3.9199999999999999E-2</v>
      </c>
      <c r="N201" s="8">
        <v>4.2700000000000002E-2</v>
      </c>
      <c r="O201" s="7">
        <v>9100</v>
      </c>
      <c r="P201" s="7">
        <v>101.16</v>
      </c>
      <c r="Q201" s="7">
        <v>0</v>
      </c>
      <c r="R201" s="7">
        <v>9.2100000000000009</v>
      </c>
      <c r="S201" s="8">
        <v>9.4800000000000007E-6</v>
      </c>
      <c r="T201" s="8">
        <v>2.0000000000000001E-4</v>
      </c>
      <c r="U201" s="8">
        <v>0</v>
      </c>
    </row>
    <row r="202" spans="2:21">
      <c r="B202" s="6" t="s">
        <v>433</v>
      </c>
      <c r="C202" s="17">
        <v>1160647</v>
      </c>
      <c r="D202" s="18" t="s">
        <v>164</v>
      </c>
      <c r="E202" s="6"/>
      <c r="F202" s="18">
        <v>513754069</v>
      </c>
      <c r="G202" s="6" t="s">
        <v>322</v>
      </c>
      <c r="H202" s="6" t="s">
        <v>303</v>
      </c>
      <c r="I202" s="6" t="s">
        <v>106</v>
      </c>
      <c r="J202" s="6"/>
      <c r="K202" s="17">
        <v>6.55</v>
      </c>
      <c r="L202" s="6" t="s">
        <v>107</v>
      </c>
      <c r="M202" s="19">
        <v>2.64E-2</v>
      </c>
      <c r="N202" s="8">
        <v>4.9099999999999998E-2</v>
      </c>
      <c r="O202" s="7">
        <v>31470</v>
      </c>
      <c r="P202" s="7">
        <v>87.28</v>
      </c>
      <c r="Q202" s="7">
        <v>0</v>
      </c>
      <c r="R202" s="7">
        <v>27.47</v>
      </c>
      <c r="S202" s="8">
        <v>1.9230000000000001E-5</v>
      </c>
      <c r="T202" s="8">
        <v>5.0000000000000001E-4</v>
      </c>
      <c r="U202" s="8">
        <v>1E-4</v>
      </c>
    </row>
    <row r="203" spans="2:21">
      <c r="B203" s="6" t="s">
        <v>434</v>
      </c>
      <c r="C203" s="17">
        <v>1143411</v>
      </c>
      <c r="D203" s="18" t="s">
        <v>164</v>
      </c>
      <c r="E203" s="6"/>
      <c r="F203" s="18">
        <v>513937714</v>
      </c>
      <c r="G203" s="6" t="s">
        <v>322</v>
      </c>
      <c r="H203" s="6" t="s">
        <v>312</v>
      </c>
      <c r="I203" s="6" t="s">
        <v>225</v>
      </c>
      <c r="J203" s="6"/>
      <c r="K203" s="17">
        <v>5.85</v>
      </c>
      <c r="L203" s="6" t="s">
        <v>107</v>
      </c>
      <c r="M203" s="19">
        <v>3.4299999999999997E-2</v>
      </c>
      <c r="N203" s="8">
        <v>4.8899999999999999E-2</v>
      </c>
      <c r="O203" s="7">
        <v>39900</v>
      </c>
      <c r="P203" s="7">
        <v>92.24</v>
      </c>
      <c r="Q203" s="7">
        <v>0.68</v>
      </c>
      <c r="R203" s="7">
        <v>37.49</v>
      </c>
      <c r="S203" s="8">
        <v>1E-4</v>
      </c>
      <c r="T203" s="8">
        <v>5.9999999999999995E-4</v>
      </c>
      <c r="U203" s="8">
        <v>1E-4</v>
      </c>
    </row>
    <row r="204" spans="2:21">
      <c r="B204" s="6" t="s">
        <v>435</v>
      </c>
      <c r="C204" s="17">
        <v>1139575</v>
      </c>
      <c r="D204" s="18" t="s">
        <v>164</v>
      </c>
      <c r="E204" s="6"/>
      <c r="F204" s="18">
        <v>1665</v>
      </c>
      <c r="G204" s="6" t="s">
        <v>345</v>
      </c>
      <c r="H204" s="6" t="s">
        <v>303</v>
      </c>
      <c r="I204" s="6" t="s">
        <v>106</v>
      </c>
      <c r="J204" s="6"/>
      <c r="K204" s="17">
        <v>1.58</v>
      </c>
      <c r="L204" s="6" t="s">
        <v>107</v>
      </c>
      <c r="M204" s="19">
        <v>5.8000000000000003E-2</v>
      </c>
      <c r="N204" s="8">
        <v>5.3199999999999997E-2</v>
      </c>
      <c r="O204" s="7">
        <v>3369.6</v>
      </c>
      <c r="P204" s="7">
        <v>101.32</v>
      </c>
      <c r="Q204" s="7">
        <v>0</v>
      </c>
      <c r="R204" s="7">
        <v>3.41</v>
      </c>
      <c r="S204" s="8">
        <v>9.55E-6</v>
      </c>
      <c r="T204" s="8">
        <v>1E-4</v>
      </c>
      <c r="U204" s="8">
        <v>0</v>
      </c>
    </row>
    <row r="205" spans="2:21">
      <c r="B205" s="6" t="s">
        <v>436</v>
      </c>
      <c r="C205" s="17">
        <v>1160258</v>
      </c>
      <c r="D205" s="18" t="s">
        <v>164</v>
      </c>
      <c r="E205" s="6"/>
      <c r="F205" s="18">
        <v>1665</v>
      </c>
      <c r="G205" s="6" t="s">
        <v>345</v>
      </c>
      <c r="H205" s="6" t="s">
        <v>303</v>
      </c>
      <c r="I205" s="6" t="s">
        <v>106</v>
      </c>
      <c r="J205" s="6"/>
      <c r="K205" s="17">
        <v>4.2</v>
      </c>
      <c r="L205" s="6" t="s">
        <v>107</v>
      </c>
      <c r="M205" s="19">
        <v>4.4999999999999998E-2</v>
      </c>
      <c r="N205" s="8">
        <v>6.9400000000000003E-2</v>
      </c>
      <c r="O205" s="7">
        <v>109263.17</v>
      </c>
      <c r="P205" s="7">
        <v>91.59</v>
      </c>
      <c r="Q205" s="7">
        <v>0</v>
      </c>
      <c r="R205" s="7">
        <v>100.07</v>
      </c>
      <c r="S205" s="8">
        <v>2.0000000000000001E-4</v>
      </c>
      <c r="T205" s="8">
        <v>1.6999999999999999E-3</v>
      </c>
      <c r="U205" s="8">
        <v>4.0000000000000002E-4</v>
      </c>
    </row>
    <row r="206" spans="2:21">
      <c r="B206" s="6" t="s">
        <v>437</v>
      </c>
      <c r="C206" s="17">
        <v>2560209</v>
      </c>
      <c r="D206" s="18" t="s">
        <v>164</v>
      </c>
      <c r="E206" s="6"/>
      <c r="F206" s="18">
        <v>520036690</v>
      </c>
      <c r="G206" s="6" t="s">
        <v>438</v>
      </c>
      <c r="H206" s="6" t="s">
        <v>303</v>
      </c>
      <c r="I206" s="6" t="s">
        <v>106</v>
      </c>
      <c r="J206" s="6"/>
      <c r="K206" s="17">
        <v>2.66</v>
      </c>
      <c r="L206" s="6" t="s">
        <v>107</v>
      </c>
      <c r="M206" s="19">
        <v>2.29E-2</v>
      </c>
      <c r="N206" s="8">
        <v>4.3900000000000002E-2</v>
      </c>
      <c r="O206" s="7">
        <v>10915.73</v>
      </c>
      <c r="P206" s="7">
        <v>94.92</v>
      </c>
      <c r="Q206" s="7">
        <v>0</v>
      </c>
      <c r="R206" s="7">
        <v>10.36</v>
      </c>
      <c r="S206" s="8">
        <v>2.213E-5</v>
      </c>
      <c r="T206" s="8">
        <v>2.0000000000000001E-4</v>
      </c>
      <c r="U206" s="8">
        <v>0</v>
      </c>
    </row>
    <row r="207" spans="2:21">
      <c r="B207" s="6" t="s">
        <v>439</v>
      </c>
      <c r="C207" s="17">
        <v>1136696</v>
      </c>
      <c r="D207" s="18" t="s">
        <v>164</v>
      </c>
      <c r="E207" s="6"/>
      <c r="F207" s="18">
        <v>514290345</v>
      </c>
      <c r="G207" s="6" t="s">
        <v>322</v>
      </c>
      <c r="H207" s="6" t="s">
        <v>303</v>
      </c>
      <c r="I207" s="6" t="s">
        <v>106</v>
      </c>
      <c r="J207" s="6"/>
      <c r="K207" s="17">
        <v>0.09</v>
      </c>
      <c r="L207" s="6" t="s">
        <v>107</v>
      </c>
      <c r="M207" s="19">
        <v>3.0499999999999999E-2</v>
      </c>
      <c r="N207" s="8">
        <v>4.4299999999999999E-2</v>
      </c>
      <c r="O207" s="7">
        <v>87111</v>
      </c>
      <c r="P207" s="7">
        <v>101.14</v>
      </c>
      <c r="Q207" s="7">
        <v>0</v>
      </c>
      <c r="R207" s="7">
        <v>88.1</v>
      </c>
      <c r="S207" s="8">
        <v>2.0000000000000001E-4</v>
      </c>
      <c r="T207" s="8">
        <v>1.5E-3</v>
      </c>
      <c r="U207" s="8">
        <v>2.9999999999999997E-4</v>
      </c>
    </row>
    <row r="208" spans="2:21">
      <c r="B208" s="6" t="s">
        <v>440</v>
      </c>
      <c r="C208" s="17">
        <v>1155522</v>
      </c>
      <c r="D208" s="18" t="s">
        <v>164</v>
      </c>
      <c r="E208" s="6"/>
      <c r="F208" s="18">
        <v>514290345</v>
      </c>
      <c r="G208" s="6" t="s">
        <v>322</v>
      </c>
      <c r="H208" s="6" t="s">
        <v>303</v>
      </c>
      <c r="I208" s="6" t="s">
        <v>106</v>
      </c>
      <c r="J208" s="6"/>
      <c r="K208" s="17">
        <v>3.45</v>
      </c>
      <c r="L208" s="6" t="s">
        <v>107</v>
      </c>
      <c r="M208" s="19">
        <v>3.3000000000000002E-2</v>
      </c>
      <c r="N208" s="8">
        <v>4.2299999999999997E-2</v>
      </c>
      <c r="O208" s="7">
        <v>7000</v>
      </c>
      <c r="P208" s="7">
        <v>98.1</v>
      </c>
      <c r="Q208" s="7">
        <v>0</v>
      </c>
      <c r="R208" s="7">
        <v>6.87</v>
      </c>
      <c r="S208" s="8">
        <v>2.27E-5</v>
      </c>
      <c r="T208" s="8">
        <v>1E-4</v>
      </c>
      <c r="U208" s="8">
        <v>0</v>
      </c>
    </row>
    <row r="209" spans="2:21">
      <c r="B209" s="6" t="s">
        <v>441</v>
      </c>
      <c r="C209" s="17">
        <v>1155530</v>
      </c>
      <c r="D209" s="18" t="s">
        <v>164</v>
      </c>
      <c r="E209" s="6"/>
      <c r="F209" s="18">
        <v>514290345</v>
      </c>
      <c r="G209" s="6" t="s">
        <v>322</v>
      </c>
      <c r="H209" s="6" t="s">
        <v>303</v>
      </c>
      <c r="I209" s="6" t="s">
        <v>106</v>
      </c>
      <c r="J209" s="6"/>
      <c r="K209" s="17">
        <v>1.99</v>
      </c>
      <c r="L209" s="6" t="s">
        <v>107</v>
      </c>
      <c r="M209" s="19">
        <v>3.3591999999999997E-2</v>
      </c>
      <c r="N209" s="8">
        <v>4.5999999999999999E-2</v>
      </c>
      <c r="O209" s="7">
        <v>148358</v>
      </c>
      <c r="P209" s="7">
        <v>100.84</v>
      </c>
      <c r="Q209" s="7">
        <v>0</v>
      </c>
      <c r="R209" s="7">
        <v>149.6</v>
      </c>
      <c r="S209" s="8">
        <v>5.0000000000000001E-4</v>
      </c>
      <c r="T209" s="8">
        <v>2.5000000000000001E-3</v>
      </c>
      <c r="U209" s="8">
        <v>5.9999999999999995E-4</v>
      </c>
    </row>
    <row r="210" spans="2:21">
      <c r="B210" s="6" t="s">
        <v>442</v>
      </c>
      <c r="C210" s="17">
        <v>1159359</v>
      </c>
      <c r="D210" s="18" t="s">
        <v>164</v>
      </c>
      <c r="E210" s="6"/>
      <c r="F210" s="18">
        <v>514290345</v>
      </c>
      <c r="G210" s="6" t="s">
        <v>322</v>
      </c>
      <c r="H210" s="6" t="s">
        <v>303</v>
      </c>
      <c r="I210" s="6" t="s">
        <v>106</v>
      </c>
      <c r="J210" s="6"/>
      <c r="K210" s="17">
        <v>5.81</v>
      </c>
      <c r="L210" s="6" t="s">
        <v>107</v>
      </c>
      <c r="M210" s="19">
        <v>2.6200000000000001E-2</v>
      </c>
      <c r="N210" s="8">
        <v>4.9299999999999997E-2</v>
      </c>
      <c r="O210" s="7">
        <v>28000</v>
      </c>
      <c r="P210" s="7">
        <v>88.29</v>
      </c>
      <c r="Q210" s="7">
        <v>0</v>
      </c>
      <c r="R210" s="7">
        <v>24.72</v>
      </c>
      <c r="S210" s="8">
        <v>2.1650000000000001E-5</v>
      </c>
      <c r="T210" s="8">
        <v>4.0000000000000002E-4</v>
      </c>
      <c r="U210" s="8">
        <v>1E-4</v>
      </c>
    </row>
    <row r="211" spans="2:21">
      <c r="B211" s="6" t="s">
        <v>443</v>
      </c>
      <c r="C211" s="17">
        <v>1188135</v>
      </c>
      <c r="D211" s="18" t="s">
        <v>164</v>
      </c>
      <c r="E211" s="6"/>
      <c r="F211" s="18">
        <v>514290345</v>
      </c>
      <c r="G211" s="6" t="s">
        <v>322</v>
      </c>
      <c r="H211" s="6" t="s">
        <v>303</v>
      </c>
      <c r="I211" s="6" t="s">
        <v>106</v>
      </c>
      <c r="J211" s="6"/>
      <c r="K211" s="17">
        <v>5.07</v>
      </c>
      <c r="L211" s="6" t="s">
        <v>107</v>
      </c>
      <c r="M211" s="19">
        <v>3.9040999999999999E-2</v>
      </c>
      <c r="N211" s="8">
        <v>4.9500000000000002E-2</v>
      </c>
      <c r="O211" s="7">
        <v>338000</v>
      </c>
      <c r="P211" s="7">
        <v>101.5</v>
      </c>
      <c r="Q211" s="7">
        <v>0</v>
      </c>
      <c r="R211" s="7">
        <v>343.07</v>
      </c>
      <c r="S211" s="8">
        <v>1.6999999999999999E-3</v>
      </c>
      <c r="T211" s="8">
        <v>5.7999999999999996E-3</v>
      </c>
      <c r="U211" s="8">
        <v>1.2999999999999999E-3</v>
      </c>
    </row>
    <row r="212" spans="2:21">
      <c r="B212" s="6" t="s">
        <v>444</v>
      </c>
      <c r="C212" s="17">
        <v>1163062</v>
      </c>
      <c r="D212" s="18" t="s">
        <v>164</v>
      </c>
      <c r="E212" s="6"/>
      <c r="F212" s="18">
        <v>1662</v>
      </c>
      <c r="G212" s="6" t="s">
        <v>345</v>
      </c>
      <c r="H212" s="6" t="s">
        <v>303</v>
      </c>
      <c r="I212" s="6" t="s">
        <v>106</v>
      </c>
      <c r="J212" s="6"/>
      <c r="K212" s="17">
        <v>1.95</v>
      </c>
      <c r="L212" s="6" t="s">
        <v>107</v>
      </c>
      <c r="M212" s="19">
        <v>3.9300000000000002E-2</v>
      </c>
      <c r="N212" s="8">
        <v>8.3699999999999997E-2</v>
      </c>
      <c r="O212" s="7">
        <v>261050</v>
      </c>
      <c r="P212" s="7">
        <v>93.65</v>
      </c>
      <c r="Q212" s="7">
        <v>0</v>
      </c>
      <c r="R212" s="7">
        <v>244.47</v>
      </c>
      <c r="S212" s="8">
        <v>2.0000000000000001E-4</v>
      </c>
      <c r="T212" s="8">
        <v>4.1000000000000003E-3</v>
      </c>
      <c r="U212" s="8">
        <v>1E-3</v>
      </c>
    </row>
    <row r="213" spans="2:21">
      <c r="B213" s="6" t="s">
        <v>445</v>
      </c>
      <c r="C213" s="17">
        <v>1169127</v>
      </c>
      <c r="D213" s="18" t="s">
        <v>164</v>
      </c>
      <c r="E213" s="6"/>
      <c r="F213" s="18">
        <v>520042847</v>
      </c>
      <c r="G213" s="6" t="s">
        <v>359</v>
      </c>
      <c r="H213" s="6" t="s">
        <v>343</v>
      </c>
      <c r="I213" s="6" t="s">
        <v>106</v>
      </c>
      <c r="J213" s="6"/>
      <c r="K213" s="17">
        <v>2.4</v>
      </c>
      <c r="L213" s="6" t="s">
        <v>107</v>
      </c>
      <c r="M213" s="19">
        <v>3.9E-2</v>
      </c>
      <c r="N213" s="8">
        <v>5.5500000000000001E-2</v>
      </c>
      <c r="O213" s="7">
        <v>58047.75</v>
      </c>
      <c r="P213" s="7">
        <v>97.29</v>
      </c>
      <c r="Q213" s="7">
        <v>0</v>
      </c>
      <c r="R213" s="7">
        <v>56.47</v>
      </c>
      <c r="S213" s="8">
        <v>1E-4</v>
      </c>
      <c r="T213" s="8">
        <v>8.9999999999999998E-4</v>
      </c>
      <c r="U213" s="8">
        <v>2.0000000000000001E-4</v>
      </c>
    </row>
    <row r="214" spans="2:21">
      <c r="B214" s="6" t="s">
        <v>446</v>
      </c>
      <c r="C214" s="17">
        <v>7390222</v>
      </c>
      <c r="D214" s="18" t="s">
        <v>164</v>
      </c>
      <c r="E214" s="6"/>
      <c r="F214" s="18">
        <v>520028911</v>
      </c>
      <c r="G214" s="6" t="s">
        <v>359</v>
      </c>
      <c r="H214" s="6" t="s">
        <v>343</v>
      </c>
      <c r="I214" s="6" t="s">
        <v>106</v>
      </c>
      <c r="J214" s="6"/>
      <c r="K214" s="17">
        <v>3.54</v>
      </c>
      <c r="L214" s="6" t="s">
        <v>107</v>
      </c>
      <c r="M214" s="19">
        <v>0.04</v>
      </c>
      <c r="N214" s="8">
        <v>4.7100000000000003E-2</v>
      </c>
      <c r="O214" s="7">
        <v>40340</v>
      </c>
      <c r="P214" s="7">
        <v>99.55</v>
      </c>
      <c r="Q214" s="7">
        <v>0</v>
      </c>
      <c r="R214" s="7">
        <v>40.159999999999997</v>
      </c>
      <c r="S214" s="8">
        <v>1E-4</v>
      </c>
      <c r="T214" s="8">
        <v>6.9999999999999999E-4</v>
      </c>
      <c r="U214" s="8">
        <v>2.0000000000000001E-4</v>
      </c>
    </row>
    <row r="215" spans="2:21">
      <c r="B215" s="6" t="s">
        <v>447</v>
      </c>
      <c r="C215" s="17">
        <v>1155795</v>
      </c>
      <c r="D215" s="18" t="s">
        <v>164</v>
      </c>
      <c r="E215" s="6"/>
      <c r="F215" s="18">
        <v>1761</v>
      </c>
      <c r="G215" s="6" t="s">
        <v>354</v>
      </c>
      <c r="H215" s="6" t="s">
        <v>343</v>
      </c>
      <c r="I215" s="6" t="s">
        <v>106</v>
      </c>
      <c r="J215" s="6"/>
      <c r="K215" s="17">
        <v>0.9</v>
      </c>
      <c r="L215" s="6" t="s">
        <v>107</v>
      </c>
      <c r="M215" s="19">
        <v>0.06</v>
      </c>
      <c r="N215" s="8">
        <v>7.2900000000000006E-2</v>
      </c>
      <c r="O215" s="7">
        <v>290389.74</v>
      </c>
      <c r="P215" s="7">
        <v>99.47</v>
      </c>
      <c r="Q215" s="7">
        <v>0</v>
      </c>
      <c r="R215" s="7">
        <v>288.85000000000002</v>
      </c>
      <c r="S215" s="8">
        <v>1.6000000000000001E-3</v>
      </c>
      <c r="T215" s="8">
        <v>4.8999999999999998E-3</v>
      </c>
      <c r="U215" s="8">
        <v>1.1000000000000001E-3</v>
      </c>
    </row>
    <row r="216" spans="2:21">
      <c r="B216" s="6" t="s">
        <v>448</v>
      </c>
      <c r="C216" s="17">
        <v>1160811</v>
      </c>
      <c r="D216" s="18" t="s">
        <v>164</v>
      </c>
      <c r="E216" s="6"/>
      <c r="F216" s="18">
        <v>1761</v>
      </c>
      <c r="G216" s="6" t="s">
        <v>354</v>
      </c>
      <c r="H216" s="6" t="s">
        <v>343</v>
      </c>
      <c r="I216" s="6" t="s">
        <v>106</v>
      </c>
      <c r="J216" s="6"/>
      <c r="K216" s="17">
        <v>2.02</v>
      </c>
      <c r="L216" s="6" t="s">
        <v>107</v>
      </c>
      <c r="M216" s="19">
        <v>4.7500000000000001E-2</v>
      </c>
      <c r="N216" s="8">
        <v>6.4000000000000001E-2</v>
      </c>
      <c r="O216" s="7">
        <v>123484.7</v>
      </c>
      <c r="P216" s="7">
        <v>98.25</v>
      </c>
      <c r="Q216" s="7">
        <v>0</v>
      </c>
      <c r="R216" s="7">
        <v>121.32</v>
      </c>
      <c r="S216" s="8">
        <v>2.0000000000000001E-4</v>
      </c>
      <c r="T216" s="8">
        <v>2E-3</v>
      </c>
      <c r="U216" s="8">
        <v>5.0000000000000001E-4</v>
      </c>
    </row>
    <row r="217" spans="2:21">
      <c r="B217" s="6" t="s">
        <v>449</v>
      </c>
      <c r="C217" s="17">
        <v>6270144</v>
      </c>
      <c r="D217" s="18" t="s">
        <v>164</v>
      </c>
      <c r="E217" s="6"/>
      <c r="F217" s="18">
        <v>520025602</v>
      </c>
      <c r="G217" s="6" t="s">
        <v>450</v>
      </c>
      <c r="H217" s="6" t="s">
        <v>349</v>
      </c>
      <c r="I217" s="6" t="s">
        <v>225</v>
      </c>
      <c r="J217" s="6"/>
      <c r="K217" s="17">
        <v>2.88</v>
      </c>
      <c r="L217" s="6" t="s">
        <v>107</v>
      </c>
      <c r="M217" s="19">
        <v>0.05</v>
      </c>
      <c r="N217" s="8">
        <v>4.5699999999999998E-2</v>
      </c>
      <c r="O217" s="7">
        <v>24883.33</v>
      </c>
      <c r="P217" s="7">
        <v>103.01</v>
      </c>
      <c r="Q217" s="7">
        <v>0</v>
      </c>
      <c r="R217" s="7">
        <v>25.63</v>
      </c>
      <c r="S217" s="8">
        <v>1E-4</v>
      </c>
      <c r="T217" s="8">
        <v>4.0000000000000002E-4</v>
      </c>
      <c r="U217" s="8">
        <v>1E-4</v>
      </c>
    </row>
    <row r="218" spans="2:21">
      <c r="B218" s="6" t="s">
        <v>451</v>
      </c>
      <c r="C218" s="17">
        <v>1186162</v>
      </c>
      <c r="D218" s="18" t="s">
        <v>164</v>
      </c>
      <c r="E218" s="6"/>
      <c r="F218" s="18">
        <v>511399388</v>
      </c>
      <c r="G218" s="6" t="s">
        <v>372</v>
      </c>
      <c r="H218" s="6" t="s">
        <v>349</v>
      </c>
      <c r="I218" s="6" t="s">
        <v>225</v>
      </c>
      <c r="J218" s="6"/>
      <c r="K218" s="17">
        <v>4.8099999999999996</v>
      </c>
      <c r="L218" s="6" t="s">
        <v>107</v>
      </c>
      <c r="M218" s="19">
        <v>0.04</v>
      </c>
      <c r="N218" s="8">
        <v>5.5300000000000002E-2</v>
      </c>
      <c r="O218" s="7">
        <v>22000</v>
      </c>
      <c r="P218" s="7">
        <v>93.35</v>
      </c>
      <c r="Q218" s="7">
        <v>0.59</v>
      </c>
      <c r="R218" s="7">
        <v>21.12</v>
      </c>
      <c r="S218" s="8">
        <v>1E-4</v>
      </c>
      <c r="T218" s="8">
        <v>4.0000000000000002E-4</v>
      </c>
      <c r="U218" s="8">
        <v>1E-4</v>
      </c>
    </row>
    <row r="219" spans="2:21">
      <c r="B219" s="6" t="s">
        <v>452</v>
      </c>
      <c r="C219" s="17">
        <v>1162544</v>
      </c>
      <c r="D219" s="18" t="s">
        <v>164</v>
      </c>
      <c r="E219" s="6"/>
      <c r="F219" s="18">
        <v>513682625</v>
      </c>
      <c r="G219" s="6" t="s">
        <v>453</v>
      </c>
      <c r="H219" s="6" t="s">
        <v>349</v>
      </c>
      <c r="I219" s="6" t="s">
        <v>225</v>
      </c>
      <c r="J219" s="6"/>
      <c r="K219" s="17">
        <v>3.02</v>
      </c>
      <c r="L219" s="6" t="s">
        <v>107</v>
      </c>
      <c r="M219" s="19">
        <v>1.5800000000000002E-2</v>
      </c>
      <c r="N219" s="8">
        <v>4.6300000000000001E-2</v>
      </c>
      <c r="O219" s="7">
        <v>25300</v>
      </c>
      <c r="P219" s="7">
        <v>91.66</v>
      </c>
      <c r="Q219" s="7">
        <v>0</v>
      </c>
      <c r="R219" s="7">
        <v>23.19</v>
      </c>
      <c r="S219" s="8">
        <v>2.0000000000000001E-4</v>
      </c>
      <c r="T219" s="8">
        <v>4.0000000000000002E-4</v>
      </c>
      <c r="U219" s="8">
        <v>1E-4</v>
      </c>
    </row>
    <row r="220" spans="2:21">
      <c r="B220" s="6" t="s">
        <v>454</v>
      </c>
      <c r="C220" s="17">
        <v>1160746</v>
      </c>
      <c r="D220" s="18" t="s">
        <v>164</v>
      </c>
      <c r="E220" s="6"/>
      <c r="F220" s="18">
        <v>1630</v>
      </c>
      <c r="G220" s="6" t="s">
        <v>345</v>
      </c>
      <c r="H220" s="6" t="s">
        <v>343</v>
      </c>
      <c r="I220" s="6" t="s">
        <v>106</v>
      </c>
      <c r="J220" s="6"/>
      <c r="K220" s="17">
        <v>1.82</v>
      </c>
      <c r="L220" s="6" t="s">
        <v>107</v>
      </c>
      <c r="M220" s="19">
        <v>3.95E-2</v>
      </c>
      <c r="N220" s="8">
        <v>6.5799999999999997E-2</v>
      </c>
      <c r="O220" s="7">
        <v>348817</v>
      </c>
      <c r="P220" s="7">
        <v>95.9</v>
      </c>
      <c r="Q220" s="7">
        <v>0</v>
      </c>
      <c r="R220" s="7">
        <v>334.52</v>
      </c>
      <c r="S220" s="8">
        <v>5.9999999999999995E-4</v>
      </c>
      <c r="T220" s="8">
        <v>5.5999999999999999E-3</v>
      </c>
      <c r="U220" s="8">
        <v>1.2999999999999999E-3</v>
      </c>
    </row>
    <row r="221" spans="2:21">
      <c r="B221" s="6" t="s">
        <v>455</v>
      </c>
      <c r="C221" s="17">
        <v>1133891</v>
      </c>
      <c r="D221" s="18" t="s">
        <v>164</v>
      </c>
      <c r="E221" s="6"/>
      <c r="F221" s="18">
        <v>1630</v>
      </c>
      <c r="G221" s="6" t="s">
        <v>345</v>
      </c>
      <c r="H221" s="6" t="s">
        <v>343</v>
      </c>
      <c r="I221" s="6" t="s">
        <v>106</v>
      </c>
      <c r="J221" s="6"/>
      <c r="K221" s="17">
        <v>0.89</v>
      </c>
      <c r="L221" s="6" t="s">
        <v>107</v>
      </c>
      <c r="M221" s="19">
        <v>6.0499999999999998E-2</v>
      </c>
      <c r="N221" s="8">
        <v>6.4000000000000001E-2</v>
      </c>
      <c r="O221" s="7">
        <v>353580.81</v>
      </c>
      <c r="P221" s="7">
        <v>100.27</v>
      </c>
      <c r="Q221" s="7">
        <v>0</v>
      </c>
      <c r="R221" s="7">
        <v>354.54</v>
      </c>
      <c r="S221" s="8">
        <v>1E-3</v>
      </c>
      <c r="T221" s="8">
        <v>6.0000000000000001E-3</v>
      </c>
      <c r="U221" s="8">
        <v>1.4E-3</v>
      </c>
    </row>
    <row r="222" spans="2:21">
      <c r="B222" s="6" t="s">
        <v>456</v>
      </c>
      <c r="C222" s="17">
        <v>1190099</v>
      </c>
      <c r="D222" s="18" t="s">
        <v>164</v>
      </c>
      <c r="E222" s="6"/>
      <c r="F222" s="18">
        <v>1630</v>
      </c>
      <c r="G222" s="6" t="s">
        <v>345</v>
      </c>
      <c r="H222" s="6" t="s">
        <v>343</v>
      </c>
      <c r="I222" s="6" t="s">
        <v>106</v>
      </c>
      <c r="J222" s="6"/>
      <c r="K222" s="17">
        <v>3.79</v>
      </c>
      <c r="L222" s="6" t="s">
        <v>107</v>
      </c>
      <c r="M222" s="19">
        <v>5.7500000000000002E-2</v>
      </c>
      <c r="N222" s="8">
        <v>7.6899999999999996E-2</v>
      </c>
      <c r="O222" s="7">
        <v>175000</v>
      </c>
      <c r="P222" s="7">
        <v>94.92</v>
      </c>
      <c r="Q222" s="7">
        <v>0</v>
      </c>
      <c r="R222" s="7">
        <v>166.11</v>
      </c>
      <c r="S222" s="8">
        <v>1E-3</v>
      </c>
      <c r="T222" s="8">
        <v>2.8E-3</v>
      </c>
      <c r="U222" s="8">
        <v>6.9999999999999999E-4</v>
      </c>
    </row>
    <row r="223" spans="2:21">
      <c r="B223" s="6" t="s">
        <v>457</v>
      </c>
      <c r="C223" s="17">
        <v>1135862</v>
      </c>
      <c r="D223" s="18" t="s">
        <v>164</v>
      </c>
      <c r="E223" s="6"/>
      <c r="F223" s="18">
        <v>513230029</v>
      </c>
      <c r="G223" s="6" t="s">
        <v>322</v>
      </c>
      <c r="H223" s="6" t="s">
        <v>349</v>
      </c>
      <c r="I223" s="6" t="s">
        <v>225</v>
      </c>
      <c r="J223" s="6"/>
      <c r="K223" s="17">
        <v>0.25</v>
      </c>
      <c r="L223" s="6" t="s">
        <v>107</v>
      </c>
      <c r="M223" s="19">
        <v>3.5799999999999998E-2</v>
      </c>
      <c r="N223" s="8">
        <v>4.6199999999999998E-2</v>
      </c>
      <c r="O223" s="7">
        <v>20000</v>
      </c>
      <c r="P223" s="7">
        <v>102.42</v>
      </c>
      <c r="Q223" s="7">
        <v>0</v>
      </c>
      <c r="R223" s="7">
        <v>20.48</v>
      </c>
      <c r="S223" s="8">
        <v>1.6779999999999999E-5</v>
      </c>
      <c r="T223" s="8">
        <v>2.9999999999999997E-4</v>
      </c>
      <c r="U223" s="8">
        <v>1E-4</v>
      </c>
    </row>
    <row r="224" spans="2:21">
      <c r="B224" s="6" t="s">
        <v>458</v>
      </c>
      <c r="C224" s="17">
        <v>1156041</v>
      </c>
      <c r="D224" s="18" t="s">
        <v>164</v>
      </c>
      <c r="E224" s="6"/>
      <c r="F224" s="18">
        <v>513230029</v>
      </c>
      <c r="G224" s="6" t="s">
        <v>322</v>
      </c>
      <c r="H224" s="6" t="s">
        <v>349</v>
      </c>
      <c r="I224" s="6" t="s">
        <v>225</v>
      </c>
      <c r="J224" s="6"/>
      <c r="K224" s="17">
        <v>3.77</v>
      </c>
      <c r="L224" s="6" t="s">
        <v>107</v>
      </c>
      <c r="M224" s="19">
        <v>4.1000000000000002E-2</v>
      </c>
      <c r="N224" s="8">
        <v>4.9299999999999997E-2</v>
      </c>
      <c r="O224" s="7">
        <v>9500</v>
      </c>
      <c r="P224" s="7">
        <v>97.02</v>
      </c>
      <c r="Q224" s="7">
        <v>0.39</v>
      </c>
      <c r="R224" s="7">
        <v>9.61</v>
      </c>
      <c r="S224" s="8">
        <v>1.332E-5</v>
      </c>
      <c r="T224" s="8">
        <v>2.0000000000000001E-4</v>
      </c>
      <c r="U224" s="8">
        <v>0</v>
      </c>
    </row>
    <row r="225" spans="2:21">
      <c r="B225" s="6" t="s">
        <v>459</v>
      </c>
      <c r="C225" s="17">
        <v>1182955</v>
      </c>
      <c r="D225" s="18" t="s">
        <v>164</v>
      </c>
      <c r="E225" s="6"/>
      <c r="F225" s="18">
        <v>513230029</v>
      </c>
      <c r="G225" s="6" t="s">
        <v>322</v>
      </c>
      <c r="H225" s="6" t="s">
        <v>349</v>
      </c>
      <c r="I225" s="6" t="s">
        <v>225</v>
      </c>
      <c r="J225" s="6"/>
      <c r="K225" s="17">
        <v>6.55</v>
      </c>
      <c r="L225" s="6" t="s">
        <v>107</v>
      </c>
      <c r="M225" s="19">
        <v>2.3800000000000002E-2</v>
      </c>
      <c r="N225" s="8">
        <v>5.3699999999999998E-2</v>
      </c>
      <c r="O225" s="7">
        <v>19000</v>
      </c>
      <c r="P225" s="7">
        <v>84.18</v>
      </c>
      <c r="Q225" s="7">
        <v>0</v>
      </c>
      <c r="R225" s="7">
        <v>15.99</v>
      </c>
      <c r="S225" s="8">
        <v>2.9220000000000001E-5</v>
      </c>
      <c r="T225" s="8">
        <v>2.9999999999999997E-4</v>
      </c>
      <c r="U225" s="8">
        <v>1E-4</v>
      </c>
    </row>
    <row r="226" spans="2:21">
      <c r="B226" s="6" t="s">
        <v>460</v>
      </c>
      <c r="C226" s="17">
        <v>1185628</v>
      </c>
      <c r="D226" s="18" t="s">
        <v>164</v>
      </c>
      <c r="E226" s="6"/>
      <c r="F226" s="18">
        <v>513230029</v>
      </c>
      <c r="G226" s="6" t="s">
        <v>322</v>
      </c>
      <c r="H226" s="6" t="s">
        <v>349</v>
      </c>
      <c r="I226" s="6" t="s">
        <v>225</v>
      </c>
      <c r="J226" s="6"/>
      <c r="K226" s="17">
        <v>4.78</v>
      </c>
      <c r="L226" s="6" t="s">
        <v>107</v>
      </c>
      <c r="M226" s="19">
        <v>3.2599999999999997E-2</v>
      </c>
      <c r="N226" s="8">
        <v>5.16E-2</v>
      </c>
      <c r="O226" s="7">
        <v>499000</v>
      </c>
      <c r="P226" s="7">
        <v>93.8</v>
      </c>
      <c r="Q226" s="7">
        <v>0</v>
      </c>
      <c r="R226" s="7">
        <v>468.06</v>
      </c>
      <c r="S226" s="8">
        <v>5.0000000000000001E-4</v>
      </c>
      <c r="T226" s="8">
        <v>7.9000000000000008E-3</v>
      </c>
      <c r="U226" s="8">
        <v>1.8E-3</v>
      </c>
    </row>
    <row r="227" spans="2:21">
      <c r="B227" s="6" t="s">
        <v>461</v>
      </c>
      <c r="C227" s="17">
        <v>1192079</v>
      </c>
      <c r="D227" s="18" t="s">
        <v>164</v>
      </c>
      <c r="E227" s="6"/>
      <c r="F227" s="18">
        <v>513230029</v>
      </c>
      <c r="G227" s="6" t="s">
        <v>322</v>
      </c>
      <c r="H227" s="6" t="s">
        <v>349</v>
      </c>
      <c r="I227" s="6" t="s">
        <v>225</v>
      </c>
      <c r="J227" s="6"/>
      <c r="K227" s="17">
        <v>5.94</v>
      </c>
      <c r="L227" s="6" t="s">
        <v>107</v>
      </c>
      <c r="M227" s="19">
        <v>5.1700000000000003E-2</v>
      </c>
      <c r="N227" s="8">
        <v>5.1999999999999998E-2</v>
      </c>
      <c r="O227" s="7">
        <v>217000</v>
      </c>
      <c r="P227" s="7">
        <v>99.4</v>
      </c>
      <c r="Q227" s="7">
        <v>0</v>
      </c>
      <c r="R227" s="7">
        <v>215.7</v>
      </c>
      <c r="S227" s="8">
        <v>4.0000000000000002E-4</v>
      </c>
      <c r="T227" s="8">
        <v>3.5999999999999999E-3</v>
      </c>
      <c r="U227" s="8">
        <v>8.0000000000000004E-4</v>
      </c>
    </row>
    <row r="228" spans="2:21">
      <c r="B228" s="6" t="s">
        <v>462</v>
      </c>
      <c r="C228" s="17">
        <v>2380053</v>
      </c>
      <c r="D228" s="18" t="s">
        <v>164</v>
      </c>
      <c r="E228" s="6"/>
      <c r="F228" s="18">
        <v>520036435</v>
      </c>
      <c r="G228" s="6" t="s">
        <v>240</v>
      </c>
      <c r="H228" s="6" t="s">
        <v>343</v>
      </c>
      <c r="I228" s="6" t="s">
        <v>106</v>
      </c>
      <c r="J228" s="6"/>
      <c r="K228" s="17">
        <v>3.06</v>
      </c>
      <c r="L228" s="6" t="s">
        <v>107</v>
      </c>
      <c r="M228" s="19">
        <v>2.3900000000000001E-2</v>
      </c>
      <c r="N228" s="8">
        <v>4.4600000000000001E-2</v>
      </c>
      <c r="O228" s="7">
        <v>25569.24</v>
      </c>
      <c r="P228" s="7">
        <v>94.05</v>
      </c>
      <c r="Q228" s="7">
        <v>2.46</v>
      </c>
      <c r="R228" s="7">
        <v>26.51</v>
      </c>
      <c r="S228" s="8">
        <v>1E-4</v>
      </c>
      <c r="T228" s="8">
        <v>4.0000000000000002E-4</v>
      </c>
      <c r="U228" s="8">
        <v>1E-4</v>
      </c>
    </row>
    <row r="229" spans="2:21">
      <c r="B229" s="6" t="s">
        <v>463</v>
      </c>
      <c r="C229" s="17">
        <v>1185881</v>
      </c>
      <c r="D229" s="18" t="s">
        <v>164</v>
      </c>
      <c r="E229" s="6"/>
      <c r="F229" s="18">
        <v>512764408</v>
      </c>
      <c r="G229" s="6" t="s">
        <v>354</v>
      </c>
      <c r="H229" s="6" t="s">
        <v>349</v>
      </c>
      <c r="I229" s="6" t="s">
        <v>225</v>
      </c>
      <c r="J229" s="6"/>
      <c r="K229" s="17">
        <v>2.5499999999999998</v>
      </c>
      <c r="L229" s="6" t="s">
        <v>107</v>
      </c>
      <c r="M229" s="19">
        <v>0</v>
      </c>
      <c r="N229" s="8">
        <v>5.4699999999999999E-2</v>
      </c>
      <c r="O229" s="7">
        <v>111000</v>
      </c>
      <c r="P229" s="7">
        <v>101.92</v>
      </c>
      <c r="Q229" s="7">
        <v>0</v>
      </c>
      <c r="R229" s="7">
        <v>113.13</v>
      </c>
      <c r="S229" s="8">
        <v>0</v>
      </c>
      <c r="T229" s="8">
        <v>1.9E-3</v>
      </c>
      <c r="U229" s="8">
        <v>4.0000000000000002E-4</v>
      </c>
    </row>
    <row r="230" spans="2:21">
      <c r="B230" s="6" t="s">
        <v>464</v>
      </c>
      <c r="C230" s="17">
        <v>6320105</v>
      </c>
      <c r="D230" s="18" t="s">
        <v>164</v>
      </c>
      <c r="E230" s="6"/>
      <c r="F230" s="18">
        <v>520018383</v>
      </c>
      <c r="G230" s="6" t="s">
        <v>465</v>
      </c>
      <c r="H230" s="6" t="s">
        <v>343</v>
      </c>
      <c r="I230" s="6" t="s">
        <v>106</v>
      </c>
      <c r="J230" s="6"/>
      <c r="K230" s="17">
        <v>1.46</v>
      </c>
      <c r="L230" s="6" t="s">
        <v>107</v>
      </c>
      <c r="M230" s="19">
        <v>5.8900000000000001E-2</v>
      </c>
      <c r="N230" s="8">
        <v>4.4699999999999997E-2</v>
      </c>
      <c r="O230" s="7">
        <v>18666.66</v>
      </c>
      <c r="P230" s="7">
        <v>102.09</v>
      </c>
      <c r="Q230" s="7">
        <v>0</v>
      </c>
      <c r="R230" s="7">
        <v>19.059999999999999</v>
      </c>
      <c r="S230" s="8">
        <v>1E-4</v>
      </c>
      <c r="T230" s="8">
        <v>2.9999999999999997E-4</v>
      </c>
      <c r="U230" s="8">
        <v>1E-4</v>
      </c>
    </row>
    <row r="231" spans="2:21">
      <c r="B231" s="6" t="s">
        <v>466</v>
      </c>
      <c r="C231" s="17">
        <v>1181924</v>
      </c>
      <c r="D231" s="18" t="s">
        <v>164</v>
      </c>
      <c r="E231" s="6"/>
      <c r="F231" s="18">
        <v>516077989</v>
      </c>
      <c r="G231" s="6" t="s">
        <v>252</v>
      </c>
      <c r="H231" s="6" t="s">
        <v>349</v>
      </c>
      <c r="I231" s="6" t="s">
        <v>225</v>
      </c>
      <c r="J231" s="6"/>
      <c r="K231" s="17">
        <v>5.36</v>
      </c>
      <c r="L231" s="6" t="s">
        <v>107</v>
      </c>
      <c r="M231" s="19">
        <v>1.9900000000000001E-2</v>
      </c>
      <c r="N231" s="8">
        <v>5.1799999999999999E-2</v>
      </c>
      <c r="O231" s="7">
        <v>19800</v>
      </c>
      <c r="P231" s="7">
        <v>84.48</v>
      </c>
      <c r="Q231" s="7">
        <v>0.2</v>
      </c>
      <c r="R231" s="7">
        <v>16.920000000000002</v>
      </c>
      <c r="S231" s="8">
        <v>1E-4</v>
      </c>
      <c r="T231" s="8">
        <v>2.9999999999999997E-4</v>
      </c>
      <c r="U231" s="8">
        <v>1E-4</v>
      </c>
    </row>
    <row r="232" spans="2:21">
      <c r="B232" s="6" t="s">
        <v>467</v>
      </c>
      <c r="C232" s="17">
        <v>1179019</v>
      </c>
      <c r="D232" s="18" t="s">
        <v>164</v>
      </c>
      <c r="E232" s="6"/>
      <c r="F232" s="18">
        <v>1654</v>
      </c>
      <c r="G232" s="6" t="s">
        <v>345</v>
      </c>
      <c r="H232" s="6" t="s">
        <v>343</v>
      </c>
      <c r="I232" s="6" t="s">
        <v>106</v>
      </c>
      <c r="J232" s="6"/>
      <c r="K232" s="17">
        <v>2.88</v>
      </c>
      <c r="L232" s="6" t="s">
        <v>107</v>
      </c>
      <c r="M232" s="19">
        <v>5.7000000000000002E-2</v>
      </c>
      <c r="N232" s="8">
        <v>6.8400000000000002E-2</v>
      </c>
      <c r="O232" s="7">
        <v>13429.78</v>
      </c>
      <c r="P232" s="7">
        <v>99.47</v>
      </c>
      <c r="Q232" s="7">
        <v>0</v>
      </c>
      <c r="R232" s="7">
        <v>13.36</v>
      </c>
      <c r="S232" s="8">
        <v>1E-4</v>
      </c>
      <c r="T232" s="8">
        <v>2.0000000000000001E-4</v>
      </c>
      <c r="U232" s="8">
        <v>1E-4</v>
      </c>
    </row>
    <row r="233" spans="2:21">
      <c r="B233" s="6" t="s">
        <v>468</v>
      </c>
      <c r="C233" s="17">
        <v>1147495</v>
      </c>
      <c r="D233" s="18" t="s">
        <v>164</v>
      </c>
      <c r="E233" s="6"/>
      <c r="F233" s="18">
        <v>1628</v>
      </c>
      <c r="G233" s="6" t="s">
        <v>345</v>
      </c>
      <c r="H233" s="6" t="s">
        <v>343</v>
      </c>
      <c r="I233" s="6" t="s">
        <v>106</v>
      </c>
      <c r="J233" s="6"/>
      <c r="K233" s="17">
        <v>1.82</v>
      </c>
      <c r="L233" s="6" t="s">
        <v>107</v>
      </c>
      <c r="M233" s="19">
        <v>3.9E-2</v>
      </c>
      <c r="N233" s="8">
        <v>6.8000000000000005E-2</v>
      </c>
      <c r="O233" s="7">
        <v>257165.39</v>
      </c>
      <c r="P233" s="7">
        <v>95.46</v>
      </c>
      <c r="Q233" s="7">
        <v>0</v>
      </c>
      <c r="R233" s="7">
        <v>245.49</v>
      </c>
      <c r="S233" s="8">
        <v>5.9999999999999995E-4</v>
      </c>
      <c r="T233" s="8">
        <v>4.1000000000000003E-3</v>
      </c>
      <c r="U233" s="8">
        <v>1E-3</v>
      </c>
    </row>
    <row r="234" spans="2:21">
      <c r="B234" s="6" t="s">
        <v>469</v>
      </c>
      <c r="C234" s="17">
        <v>1132505</v>
      </c>
      <c r="D234" s="18" t="s">
        <v>164</v>
      </c>
      <c r="E234" s="6"/>
      <c r="F234" s="18">
        <v>510216054</v>
      </c>
      <c r="G234" s="6" t="s">
        <v>252</v>
      </c>
      <c r="H234" s="6" t="s">
        <v>343</v>
      </c>
      <c r="I234" s="6" t="s">
        <v>106</v>
      </c>
      <c r="J234" s="6"/>
      <c r="K234" s="17">
        <v>1.37</v>
      </c>
      <c r="L234" s="6" t="s">
        <v>107</v>
      </c>
      <c r="M234" s="19">
        <v>4.0674000000000002E-2</v>
      </c>
      <c r="N234" s="8">
        <v>4.5100000000000001E-2</v>
      </c>
      <c r="O234" s="7">
        <v>200000</v>
      </c>
      <c r="P234" s="7">
        <v>101.03</v>
      </c>
      <c r="Q234" s="7">
        <v>0</v>
      </c>
      <c r="R234" s="7">
        <v>202.06</v>
      </c>
      <c r="S234" s="8">
        <v>2.9999999999999997E-4</v>
      </c>
      <c r="T234" s="8">
        <v>3.3999999999999998E-3</v>
      </c>
      <c r="U234" s="8">
        <v>8.0000000000000004E-4</v>
      </c>
    </row>
    <row r="235" spans="2:21">
      <c r="B235" s="6" t="s">
        <v>470</v>
      </c>
      <c r="C235" s="17">
        <v>1162817</v>
      </c>
      <c r="D235" s="18" t="s">
        <v>164</v>
      </c>
      <c r="E235" s="6"/>
      <c r="F235" s="18">
        <v>510216054</v>
      </c>
      <c r="G235" s="6" t="s">
        <v>252</v>
      </c>
      <c r="H235" s="6" t="s">
        <v>343</v>
      </c>
      <c r="I235" s="6" t="s">
        <v>106</v>
      </c>
      <c r="J235" s="6"/>
      <c r="K235" s="17">
        <v>5.38</v>
      </c>
      <c r="L235" s="6" t="s">
        <v>107</v>
      </c>
      <c r="M235" s="19">
        <v>2.4299999999999999E-2</v>
      </c>
      <c r="N235" s="8">
        <v>5.0500000000000003E-2</v>
      </c>
      <c r="O235" s="7">
        <v>207028</v>
      </c>
      <c r="P235" s="7">
        <v>87.42</v>
      </c>
      <c r="Q235" s="7">
        <v>0</v>
      </c>
      <c r="R235" s="7">
        <v>180.98</v>
      </c>
      <c r="S235" s="8">
        <v>1E-4</v>
      </c>
      <c r="T235" s="8">
        <v>3.0000000000000001E-3</v>
      </c>
      <c r="U235" s="8">
        <v>6.9999999999999999E-4</v>
      </c>
    </row>
    <row r="236" spans="2:21">
      <c r="B236" s="6" t="s">
        <v>471</v>
      </c>
      <c r="C236" s="17">
        <v>1141415</v>
      </c>
      <c r="D236" s="18" t="s">
        <v>164</v>
      </c>
      <c r="E236" s="6"/>
      <c r="F236" s="18">
        <v>520044314</v>
      </c>
      <c r="G236" s="6" t="s">
        <v>307</v>
      </c>
      <c r="H236" s="6" t="s">
        <v>343</v>
      </c>
      <c r="I236" s="6" t="s">
        <v>106</v>
      </c>
      <c r="J236" s="6"/>
      <c r="K236" s="17">
        <v>0.97</v>
      </c>
      <c r="L236" s="6" t="s">
        <v>107</v>
      </c>
      <c r="M236" s="19">
        <v>2.1600000000000001E-2</v>
      </c>
      <c r="N236" s="8">
        <v>4.1700000000000001E-2</v>
      </c>
      <c r="O236" s="7">
        <v>787.62</v>
      </c>
      <c r="P236" s="7">
        <v>98.16</v>
      </c>
      <c r="Q236" s="7">
        <v>0</v>
      </c>
      <c r="R236" s="7">
        <v>0.77</v>
      </c>
      <c r="S236" s="8">
        <v>3.0800000000000002E-6</v>
      </c>
      <c r="T236" s="8">
        <v>0</v>
      </c>
      <c r="U236" s="8">
        <v>0</v>
      </c>
    </row>
    <row r="237" spans="2:21">
      <c r="B237" s="6" t="s">
        <v>472</v>
      </c>
      <c r="C237" s="17">
        <v>1141951</v>
      </c>
      <c r="D237" s="18" t="s">
        <v>164</v>
      </c>
      <c r="E237" s="6"/>
      <c r="F237" s="18">
        <v>514892801</v>
      </c>
      <c r="G237" s="6" t="s">
        <v>473</v>
      </c>
      <c r="H237" s="6" t="s">
        <v>343</v>
      </c>
      <c r="I237" s="6" t="s">
        <v>106</v>
      </c>
      <c r="J237" s="6"/>
      <c r="K237" s="17">
        <v>3.64</v>
      </c>
      <c r="L237" s="6" t="s">
        <v>107</v>
      </c>
      <c r="M237" s="19">
        <v>2.6200000000000001E-2</v>
      </c>
      <c r="N237" s="8">
        <v>4.7899999999999998E-2</v>
      </c>
      <c r="O237" s="7">
        <v>18200</v>
      </c>
      <c r="P237" s="7">
        <v>93.8</v>
      </c>
      <c r="Q237" s="7">
        <v>0</v>
      </c>
      <c r="R237" s="7">
        <v>17.07</v>
      </c>
      <c r="S237" s="8">
        <v>3.1829999999999998E-5</v>
      </c>
      <c r="T237" s="8">
        <v>2.9999999999999997E-4</v>
      </c>
      <c r="U237" s="8">
        <v>1E-4</v>
      </c>
    </row>
    <row r="238" spans="2:21">
      <c r="B238" s="6" t="s">
        <v>474</v>
      </c>
      <c r="C238" s="17">
        <v>7150360</v>
      </c>
      <c r="D238" s="18" t="s">
        <v>164</v>
      </c>
      <c r="E238" s="6"/>
      <c r="F238" s="18">
        <v>520025990</v>
      </c>
      <c r="G238" s="6" t="s">
        <v>372</v>
      </c>
      <c r="H238" s="6" t="s">
        <v>362</v>
      </c>
      <c r="I238" s="6" t="s">
        <v>225</v>
      </c>
      <c r="J238" s="6"/>
      <c r="K238" s="17">
        <v>1.46</v>
      </c>
      <c r="L238" s="6" t="s">
        <v>107</v>
      </c>
      <c r="M238" s="19">
        <v>3.15E-2</v>
      </c>
      <c r="N238" s="8">
        <v>4.9599999999999998E-2</v>
      </c>
      <c r="O238" s="7">
        <v>9996.5</v>
      </c>
      <c r="P238" s="7">
        <v>97.52</v>
      </c>
      <c r="Q238" s="7">
        <v>0.16</v>
      </c>
      <c r="R238" s="7">
        <v>9.91</v>
      </c>
      <c r="S238" s="8">
        <v>1E-4</v>
      </c>
      <c r="T238" s="8">
        <v>2.0000000000000001E-4</v>
      </c>
      <c r="U238" s="8">
        <v>0</v>
      </c>
    </row>
    <row r="239" spans="2:21">
      <c r="B239" s="6" t="s">
        <v>475</v>
      </c>
      <c r="C239" s="17">
        <v>7150410</v>
      </c>
      <c r="D239" s="18" t="s">
        <v>164</v>
      </c>
      <c r="E239" s="6"/>
      <c r="F239" s="18">
        <v>520025990</v>
      </c>
      <c r="G239" s="6" t="s">
        <v>372</v>
      </c>
      <c r="H239" s="6" t="s">
        <v>362</v>
      </c>
      <c r="I239" s="6" t="s">
        <v>225</v>
      </c>
      <c r="J239" s="6"/>
      <c r="K239" s="17">
        <v>2.57</v>
      </c>
      <c r="L239" s="6" t="s">
        <v>107</v>
      </c>
      <c r="M239" s="19">
        <v>2.9499999999999998E-2</v>
      </c>
      <c r="N239" s="8">
        <v>5.1299999999999998E-2</v>
      </c>
      <c r="O239" s="7">
        <v>14800</v>
      </c>
      <c r="P239" s="7">
        <v>94.75</v>
      </c>
      <c r="Q239" s="7">
        <v>4.03</v>
      </c>
      <c r="R239" s="7">
        <v>18.059999999999999</v>
      </c>
      <c r="S239" s="8">
        <v>1E-4</v>
      </c>
      <c r="T239" s="8">
        <v>2.9999999999999997E-4</v>
      </c>
      <c r="U239" s="8">
        <v>1E-4</v>
      </c>
    </row>
    <row r="240" spans="2:21">
      <c r="B240" s="6" t="s">
        <v>476</v>
      </c>
      <c r="C240" s="17">
        <v>1138536</v>
      </c>
      <c r="D240" s="18" t="s">
        <v>164</v>
      </c>
      <c r="E240" s="6"/>
      <c r="F240" s="18">
        <v>512025891</v>
      </c>
      <c r="G240" s="6" t="s">
        <v>240</v>
      </c>
      <c r="H240" s="6" t="s">
        <v>365</v>
      </c>
      <c r="I240" s="6" t="s">
        <v>106</v>
      </c>
      <c r="J240" s="6"/>
      <c r="K240" s="17">
        <v>0.49</v>
      </c>
      <c r="L240" s="6" t="s">
        <v>107</v>
      </c>
      <c r="M240" s="19">
        <v>0.03</v>
      </c>
      <c r="N240" s="8">
        <v>5.7200000000000001E-2</v>
      </c>
      <c r="O240" s="7">
        <v>6641.62</v>
      </c>
      <c r="P240" s="7">
        <v>99.1</v>
      </c>
      <c r="Q240" s="7">
        <v>0</v>
      </c>
      <c r="R240" s="7">
        <v>6.58</v>
      </c>
      <c r="S240" s="8">
        <v>1E-4</v>
      </c>
      <c r="T240" s="8">
        <v>1E-4</v>
      </c>
      <c r="U240" s="8">
        <v>0</v>
      </c>
    </row>
    <row r="241" spans="2:21">
      <c r="B241" s="6" t="s">
        <v>477</v>
      </c>
      <c r="C241" s="17">
        <v>1161751</v>
      </c>
      <c r="D241" s="18" t="s">
        <v>164</v>
      </c>
      <c r="E241" s="6"/>
      <c r="F241" s="18">
        <v>513901371</v>
      </c>
      <c r="G241" s="6" t="s">
        <v>393</v>
      </c>
      <c r="H241" s="6" t="s">
        <v>365</v>
      </c>
      <c r="I241" s="6" t="s">
        <v>106</v>
      </c>
      <c r="J241" s="6"/>
      <c r="K241" s="17">
        <v>3.47</v>
      </c>
      <c r="L241" s="6" t="s">
        <v>107</v>
      </c>
      <c r="M241" s="19">
        <v>2.0500000000000001E-2</v>
      </c>
      <c r="N241" s="8">
        <v>5.1999999999999998E-2</v>
      </c>
      <c r="O241" s="7">
        <v>17777.78</v>
      </c>
      <c r="P241" s="7">
        <v>90.54</v>
      </c>
      <c r="Q241" s="7">
        <v>0</v>
      </c>
      <c r="R241" s="7">
        <v>16.100000000000001</v>
      </c>
      <c r="S241" s="8">
        <v>2.9830000000000001E-5</v>
      </c>
      <c r="T241" s="8">
        <v>2.9999999999999997E-4</v>
      </c>
      <c r="U241" s="8">
        <v>1E-4</v>
      </c>
    </row>
    <row r="242" spans="2:21">
      <c r="B242" s="6" t="s">
        <v>478</v>
      </c>
      <c r="C242" s="17">
        <v>1135607</v>
      </c>
      <c r="D242" s="18" t="s">
        <v>164</v>
      </c>
      <c r="E242" s="6"/>
      <c r="F242" s="18">
        <v>510609761</v>
      </c>
      <c r="G242" s="6" t="s">
        <v>372</v>
      </c>
      <c r="H242" s="6" t="s">
        <v>365</v>
      </c>
      <c r="I242" s="6" t="s">
        <v>106</v>
      </c>
      <c r="J242" s="6"/>
      <c r="K242" s="17">
        <v>0.99</v>
      </c>
      <c r="L242" s="6" t="s">
        <v>107</v>
      </c>
      <c r="M242" s="19">
        <v>4.2000000000000003E-2</v>
      </c>
      <c r="N242" s="8">
        <v>4.5900000000000003E-2</v>
      </c>
      <c r="O242" s="7">
        <v>6666.68</v>
      </c>
      <c r="P242" s="7">
        <v>99.65</v>
      </c>
      <c r="Q242" s="7">
        <v>2.41</v>
      </c>
      <c r="R242" s="7">
        <v>9.0500000000000007</v>
      </c>
      <c r="S242" s="8">
        <v>1E-4</v>
      </c>
      <c r="T242" s="8">
        <v>2.0000000000000001E-4</v>
      </c>
      <c r="U242" s="8">
        <v>0</v>
      </c>
    </row>
    <row r="243" spans="2:21">
      <c r="B243" s="6" t="s">
        <v>479</v>
      </c>
      <c r="C243" s="17">
        <v>1157783</v>
      </c>
      <c r="D243" s="18" t="s">
        <v>164</v>
      </c>
      <c r="E243" s="6"/>
      <c r="F243" s="18">
        <v>510609761</v>
      </c>
      <c r="G243" s="6" t="s">
        <v>372</v>
      </c>
      <c r="H243" s="6" t="s">
        <v>365</v>
      </c>
      <c r="I243" s="6" t="s">
        <v>106</v>
      </c>
      <c r="J243" s="6"/>
      <c r="K243" s="17">
        <v>1.3</v>
      </c>
      <c r="L243" s="6" t="s">
        <v>107</v>
      </c>
      <c r="M243" s="19">
        <v>3.4200000000000001E-2</v>
      </c>
      <c r="N243" s="8">
        <v>4.87E-2</v>
      </c>
      <c r="O243" s="7">
        <v>16000</v>
      </c>
      <c r="P243" s="7">
        <v>99.63</v>
      </c>
      <c r="Q243" s="7">
        <v>0</v>
      </c>
      <c r="R243" s="7">
        <v>15.94</v>
      </c>
      <c r="S243" s="8">
        <v>1E-4</v>
      </c>
      <c r="T243" s="8">
        <v>2.9999999999999997E-4</v>
      </c>
      <c r="U243" s="8">
        <v>1E-4</v>
      </c>
    </row>
    <row r="244" spans="2:21">
      <c r="B244" s="6" t="s">
        <v>480</v>
      </c>
      <c r="C244" s="17">
        <v>1140102</v>
      </c>
      <c r="D244" s="18" t="s">
        <v>164</v>
      </c>
      <c r="E244" s="6"/>
      <c r="F244" s="18">
        <v>510381601</v>
      </c>
      <c r="G244" s="6" t="s">
        <v>372</v>
      </c>
      <c r="H244" s="6" t="s">
        <v>365</v>
      </c>
      <c r="I244" s="6" t="s">
        <v>106</v>
      </c>
      <c r="J244" s="6"/>
      <c r="K244" s="17">
        <v>2.74</v>
      </c>
      <c r="L244" s="6" t="s">
        <v>107</v>
      </c>
      <c r="M244" s="19">
        <v>4.2999999999999997E-2</v>
      </c>
      <c r="N244" s="8">
        <v>5.0599999999999999E-2</v>
      </c>
      <c r="O244" s="7">
        <v>15634.22</v>
      </c>
      <c r="P244" s="7">
        <v>100.05</v>
      </c>
      <c r="Q244" s="7">
        <v>0</v>
      </c>
      <c r="R244" s="7">
        <v>15.64</v>
      </c>
      <c r="S244" s="8">
        <v>1.5829999999999999E-5</v>
      </c>
      <c r="T244" s="8">
        <v>2.9999999999999997E-4</v>
      </c>
      <c r="U244" s="8">
        <v>1E-4</v>
      </c>
    </row>
    <row r="245" spans="2:21">
      <c r="B245" s="6" t="s">
        <v>481</v>
      </c>
      <c r="C245" s="17">
        <v>2590578</v>
      </c>
      <c r="D245" s="18" t="s">
        <v>164</v>
      </c>
      <c r="E245" s="6"/>
      <c r="F245" s="18">
        <v>520036658</v>
      </c>
      <c r="G245" s="6" t="s">
        <v>252</v>
      </c>
      <c r="H245" s="6" t="s">
        <v>365</v>
      </c>
      <c r="I245" s="6" t="s">
        <v>106</v>
      </c>
      <c r="J245" s="6"/>
      <c r="K245" s="17">
        <v>4.55</v>
      </c>
      <c r="L245" s="6" t="s">
        <v>107</v>
      </c>
      <c r="M245" s="19">
        <v>0.05</v>
      </c>
      <c r="N245" s="8">
        <v>6.0600000000000001E-2</v>
      </c>
      <c r="O245" s="7">
        <v>12350</v>
      </c>
      <c r="P245" s="7">
        <v>97.04</v>
      </c>
      <c r="Q245" s="7">
        <v>0</v>
      </c>
      <c r="R245" s="7">
        <v>11.98</v>
      </c>
      <c r="S245" s="8">
        <v>1.1929999999999999E-5</v>
      </c>
      <c r="T245" s="8">
        <v>2.0000000000000001E-4</v>
      </c>
      <c r="U245" s="8">
        <v>0</v>
      </c>
    </row>
    <row r="246" spans="2:21">
      <c r="B246" s="6" t="s">
        <v>482</v>
      </c>
      <c r="C246" s="17">
        <v>2590388</v>
      </c>
      <c r="D246" s="18" t="s">
        <v>164</v>
      </c>
      <c r="E246" s="6"/>
      <c r="F246" s="18">
        <v>520036658</v>
      </c>
      <c r="G246" s="6" t="s">
        <v>252</v>
      </c>
      <c r="H246" s="6" t="s">
        <v>365</v>
      </c>
      <c r="I246" s="6" t="s">
        <v>106</v>
      </c>
      <c r="J246" s="6"/>
      <c r="K246" s="17">
        <v>0.98</v>
      </c>
      <c r="L246" s="6" t="s">
        <v>107</v>
      </c>
      <c r="M246" s="19">
        <v>5.8999999999999997E-2</v>
      </c>
      <c r="N246" s="8">
        <v>4.7500000000000001E-2</v>
      </c>
      <c r="O246" s="7">
        <v>106731.33</v>
      </c>
      <c r="P246" s="7">
        <v>101.16</v>
      </c>
      <c r="Q246" s="7">
        <v>3.15</v>
      </c>
      <c r="R246" s="7">
        <v>111.12</v>
      </c>
      <c r="S246" s="8">
        <v>2.0000000000000001E-4</v>
      </c>
      <c r="T246" s="8">
        <v>1.9E-3</v>
      </c>
      <c r="U246" s="8">
        <v>4.0000000000000002E-4</v>
      </c>
    </row>
    <row r="247" spans="2:21">
      <c r="B247" s="6" t="s">
        <v>483</v>
      </c>
      <c r="C247" s="17">
        <v>1167477</v>
      </c>
      <c r="D247" s="18" t="s">
        <v>164</v>
      </c>
      <c r="E247" s="6"/>
      <c r="F247" s="18">
        <v>1513</v>
      </c>
      <c r="G247" s="6" t="s">
        <v>345</v>
      </c>
      <c r="H247" s="6" t="s">
        <v>365</v>
      </c>
      <c r="I247" s="6" t="s">
        <v>106</v>
      </c>
      <c r="J247" s="6"/>
      <c r="K247" s="17">
        <v>1.44</v>
      </c>
      <c r="L247" s="6" t="s">
        <v>107</v>
      </c>
      <c r="M247" s="19">
        <v>0.05</v>
      </c>
      <c r="N247" s="8">
        <v>6.6299999999999998E-2</v>
      </c>
      <c r="O247" s="7">
        <v>16588.28</v>
      </c>
      <c r="P247" s="7">
        <v>97.88</v>
      </c>
      <c r="Q247" s="7">
        <v>0.68</v>
      </c>
      <c r="R247" s="7">
        <v>16.91</v>
      </c>
      <c r="S247" s="8">
        <v>1E-4</v>
      </c>
      <c r="T247" s="8">
        <v>2.9999999999999997E-4</v>
      </c>
      <c r="U247" s="8">
        <v>1E-4</v>
      </c>
    </row>
    <row r="248" spans="2:21">
      <c r="B248" s="6" t="s">
        <v>484</v>
      </c>
      <c r="C248" s="17">
        <v>1157700</v>
      </c>
      <c r="D248" s="18" t="s">
        <v>164</v>
      </c>
      <c r="E248" s="6"/>
      <c r="F248" s="18">
        <v>520043878</v>
      </c>
      <c r="G248" s="6" t="s">
        <v>252</v>
      </c>
      <c r="H248" s="6" t="s">
        <v>362</v>
      </c>
      <c r="I248" s="6" t="s">
        <v>225</v>
      </c>
      <c r="J248" s="6"/>
      <c r="K248" s="17">
        <v>2.57</v>
      </c>
      <c r="L248" s="6" t="s">
        <v>107</v>
      </c>
      <c r="M248" s="19">
        <v>3.2899999999999999E-2</v>
      </c>
      <c r="N248" s="8">
        <v>4.8500000000000001E-2</v>
      </c>
      <c r="O248" s="7">
        <v>10000</v>
      </c>
      <c r="P248" s="7">
        <v>97.05</v>
      </c>
      <c r="Q248" s="7">
        <v>0</v>
      </c>
      <c r="R248" s="7">
        <v>9.7100000000000009</v>
      </c>
      <c r="S248" s="8">
        <v>1.6419999999999999E-5</v>
      </c>
      <c r="T248" s="8">
        <v>2.0000000000000001E-4</v>
      </c>
      <c r="U248" s="8">
        <v>0</v>
      </c>
    </row>
    <row r="249" spans="2:21">
      <c r="B249" s="6" t="s">
        <v>485</v>
      </c>
      <c r="C249" s="17">
        <v>5760236</v>
      </c>
      <c r="D249" s="18" t="s">
        <v>164</v>
      </c>
      <c r="E249" s="6"/>
      <c r="F249" s="18">
        <v>520028010</v>
      </c>
      <c r="G249" s="6" t="s">
        <v>359</v>
      </c>
      <c r="H249" s="6" t="s">
        <v>365</v>
      </c>
      <c r="I249" s="6" t="s">
        <v>106</v>
      </c>
      <c r="J249" s="6"/>
      <c r="K249" s="17">
        <v>0.96</v>
      </c>
      <c r="L249" s="6" t="s">
        <v>107</v>
      </c>
      <c r="M249" s="19">
        <v>4.5499999999999999E-2</v>
      </c>
      <c r="N249" s="8">
        <v>4.4999999999999998E-2</v>
      </c>
      <c r="O249" s="7">
        <v>10000</v>
      </c>
      <c r="P249" s="7">
        <v>100.46</v>
      </c>
      <c r="Q249" s="7">
        <v>0</v>
      </c>
      <c r="R249" s="7">
        <v>10.050000000000001</v>
      </c>
      <c r="S249" s="8">
        <v>3.2910000000000002E-5</v>
      </c>
      <c r="T249" s="8">
        <v>2.0000000000000001E-4</v>
      </c>
      <c r="U249" s="8">
        <v>0</v>
      </c>
    </row>
    <row r="250" spans="2:21">
      <c r="B250" s="6" t="s">
        <v>486</v>
      </c>
      <c r="C250" s="17">
        <v>5760301</v>
      </c>
      <c r="D250" s="18" t="s">
        <v>164</v>
      </c>
      <c r="E250" s="6"/>
      <c r="F250" s="18">
        <v>520028010</v>
      </c>
      <c r="G250" s="6" t="s">
        <v>359</v>
      </c>
      <c r="H250" s="6" t="s">
        <v>365</v>
      </c>
      <c r="I250" s="6" t="s">
        <v>106</v>
      </c>
      <c r="J250" s="6"/>
      <c r="K250" s="17">
        <v>3.42</v>
      </c>
      <c r="L250" s="6" t="s">
        <v>107</v>
      </c>
      <c r="M250" s="19">
        <v>2.1999999999999999E-2</v>
      </c>
      <c r="N250" s="8">
        <v>4.8599999999999997E-2</v>
      </c>
      <c r="O250" s="7">
        <v>44795.7</v>
      </c>
      <c r="P250" s="7">
        <v>91.54</v>
      </c>
      <c r="Q250" s="7">
        <v>0.49</v>
      </c>
      <c r="R250" s="7">
        <v>41.5</v>
      </c>
      <c r="S250" s="8">
        <v>3.4440000000000002E-5</v>
      </c>
      <c r="T250" s="8">
        <v>6.9999999999999999E-4</v>
      </c>
      <c r="U250" s="8">
        <v>2.0000000000000001E-4</v>
      </c>
    </row>
    <row r="251" spans="2:21">
      <c r="B251" s="6" t="s">
        <v>487</v>
      </c>
      <c r="C251" s="17">
        <v>5760251</v>
      </c>
      <c r="D251" s="18" t="s">
        <v>164</v>
      </c>
      <c r="E251" s="6"/>
      <c r="F251" s="18">
        <v>520028010</v>
      </c>
      <c r="G251" s="6" t="s">
        <v>359</v>
      </c>
      <c r="H251" s="6" t="s">
        <v>365</v>
      </c>
      <c r="I251" s="6" t="s">
        <v>106</v>
      </c>
      <c r="J251" s="6"/>
      <c r="K251" s="17">
        <v>2.1800000000000002</v>
      </c>
      <c r="L251" s="6" t="s">
        <v>107</v>
      </c>
      <c r="M251" s="19">
        <v>3.5999999999999997E-2</v>
      </c>
      <c r="N251" s="8">
        <v>4.4900000000000002E-2</v>
      </c>
      <c r="O251" s="7">
        <v>24795.01</v>
      </c>
      <c r="P251" s="7">
        <v>99.08</v>
      </c>
      <c r="Q251" s="7">
        <v>0</v>
      </c>
      <c r="R251" s="7">
        <v>24.57</v>
      </c>
      <c r="S251" s="8">
        <v>1E-4</v>
      </c>
      <c r="T251" s="8">
        <v>4.0000000000000002E-4</v>
      </c>
      <c r="U251" s="8">
        <v>1E-4</v>
      </c>
    </row>
    <row r="252" spans="2:21">
      <c r="B252" s="6" t="s">
        <v>488</v>
      </c>
      <c r="C252" s="17">
        <v>1159326</v>
      </c>
      <c r="D252" s="18" t="s">
        <v>164</v>
      </c>
      <c r="E252" s="6"/>
      <c r="F252" s="18">
        <v>512719485</v>
      </c>
      <c r="G252" s="6" t="s">
        <v>244</v>
      </c>
      <c r="H252" s="6" t="s">
        <v>362</v>
      </c>
      <c r="I252" s="6" t="s">
        <v>225</v>
      </c>
      <c r="J252" s="6"/>
      <c r="K252" s="17">
        <v>2.99</v>
      </c>
      <c r="L252" s="6" t="s">
        <v>107</v>
      </c>
      <c r="M252" s="19">
        <v>2.8000000000000001E-2</v>
      </c>
      <c r="N252" s="8">
        <v>4.8300000000000003E-2</v>
      </c>
      <c r="O252" s="7">
        <v>23000</v>
      </c>
      <c r="P252" s="7">
        <v>94.33</v>
      </c>
      <c r="Q252" s="7">
        <v>0.32</v>
      </c>
      <c r="R252" s="7">
        <v>22.02</v>
      </c>
      <c r="S252" s="8">
        <v>2.0000000000000001E-4</v>
      </c>
      <c r="T252" s="8">
        <v>4.0000000000000002E-4</v>
      </c>
      <c r="U252" s="8">
        <v>1E-4</v>
      </c>
    </row>
    <row r="253" spans="2:21">
      <c r="B253" s="6" t="s">
        <v>489</v>
      </c>
      <c r="C253" s="17">
        <v>1168517</v>
      </c>
      <c r="D253" s="18" t="s">
        <v>164</v>
      </c>
      <c r="E253" s="6"/>
      <c r="F253" s="18">
        <v>512719485</v>
      </c>
      <c r="G253" s="6" t="s">
        <v>244</v>
      </c>
      <c r="H253" s="6" t="s">
        <v>362</v>
      </c>
      <c r="I253" s="6" t="s">
        <v>225</v>
      </c>
      <c r="J253" s="6"/>
      <c r="K253" s="17">
        <v>4.6900000000000004</v>
      </c>
      <c r="L253" s="6" t="s">
        <v>107</v>
      </c>
      <c r="M253" s="19">
        <v>3.04E-2</v>
      </c>
      <c r="N253" s="8">
        <v>5.2200000000000003E-2</v>
      </c>
      <c r="O253" s="7">
        <v>18500</v>
      </c>
      <c r="P253" s="7">
        <v>90.67</v>
      </c>
      <c r="Q253" s="7">
        <v>0.28000000000000003</v>
      </c>
      <c r="R253" s="7">
        <v>17.059999999999999</v>
      </c>
      <c r="S253" s="8">
        <v>3.413E-5</v>
      </c>
      <c r="T253" s="8">
        <v>2.9999999999999997E-4</v>
      </c>
      <c r="U253" s="8">
        <v>1E-4</v>
      </c>
    </row>
    <row r="254" spans="2:21">
      <c r="B254" s="6" t="s">
        <v>490</v>
      </c>
      <c r="C254" s="17">
        <v>6990212</v>
      </c>
      <c r="D254" s="18" t="s">
        <v>164</v>
      </c>
      <c r="E254" s="6"/>
      <c r="F254" s="18">
        <v>520025438</v>
      </c>
      <c r="G254" s="6" t="s">
        <v>244</v>
      </c>
      <c r="H254" s="6" t="s">
        <v>365</v>
      </c>
      <c r="I254" s="6" t="s">
        <v>106</v>
      </c>
      <c r="J254" s="6"/>
      <c r="K254" s="17">
        <v>4.18</v>
      </c>
      <c r="L254" s="6" t="s">
        <v>107</v>
      </c>
      <c r="M254" s="19">
        <v>3.95E-2</v>
      </c>
      <c r="N254" s="8">
        <v>7.0199999999999999E-2</v>
      </c>
      <c r="O254" s="7">
        <v>27049.599999999999</v>
      </c>
      <c r="P254" s="7">
        <v>88.55</v>
      </c>
      <c r="Q254" s="7">
        <v>0.53</v>
      </c>
      <c r="R254" s="7">
        <v>24.49</v>
      </c>
      <c r="S254" s="8">
        <v>1.6730000000000001E-5</v>
      </c>
      <c r="T254" s="8">
        <v>4.0000000000000002E-4</v>
      </c>
      <c r="U254" s="8">
        <v>1E-4</v>
      </c>
    </row>
    <row r="255" spans="2:21">
      <c r="B255" s="6" t="s">
        <v>491</v>
      </c>
      <c r="C255" s="17">
        <v>1136951</v>
      </c>
      <c r="D255" s="18" t="s">
        <v>164</v>
      </c>
      <c r="E255" s="6"/>
      <c r="F255" s="18">
        <v>1654</v>
      </c>
      <c r="G255" s="6" t="s">
        <v>345</v>
      </c>
      <c r="H255" s="6" t="s">
        <v>365</v>
      </c>
      <c r="I255" s="6" t="s">
        <v>106</v>
      </c>
      <c r="J255" s="6"/>
      <c r="K255" s="17">
        <v>0.98</v>
      </c>
      <c r="L255" s="6" t="s">
        <v>107</v>
      </c>
      <c r="M255" s="19">
        <v>6.4000000000000001E-2</v>
      </c>
      <c r="N255" s="8">
        <v>6.1499999999999999E-2</v>
      </c>
      <c r="O255" s="7">
        <v>2240</v>
      </c>
      <c r="P255" s="7">
        <v>100.3</v>
      </c>
      <c r="Q255" s="7">
        <v>7.0000000000000007E-2</v>
      </c>
      <c r="R255" s="7">
        <v>2.3199999999999998</v>
      </c>
      <c r="S255" s="8">
        <v>2.9920000000000002E-5</v>
      </c>
      <c r="T255" s="8">
        <v>0</v>
      </c>
      <c r="U255" s="8">
        <v>0</v>
      </c>
    </row>
    <row r="256" spans="2:21">
      <c r="B256" s="6" t="s">
        <v>492</v>
      </c>
      <c r="C256" s="17">
        <v>1143080</v>
      </c>
      <c r="D256" s="18" t="s">
        <v>164</v>
      </c>
      <c r="E256" s="6"/>
      <c r="F256" s="18">
        <v>511930125</v>
      </c>
      <c r="G256" s="6" t="s">
        <v>307</v>
      </c>
      <c r="H256" s="6" t="s">
        <v>365</v>
      </c>
      <c r="I256" s="6" t="s">
        <v>106</v>
      </c>
      <c r="J256" s="6"/>
      <c r="K256" s="17">
        <v>2.4900000000000002</v>
      </c>
      <c r="L256" s="6" t="s">
        <v>107</v>
      </c>
      <c r="M256" s="19">
        <v>2.5000000000000001E-2</v>
      </c>
      <c r="N256" s="8">
        <v>4.9099999999999998E-2</v>
      </c>
      <c r="O256" s="7">
        <v>11340</v>
      </c>
      <c r="P256" s="7">
        <v>96.6</v>
      </c>
      <c r="Q256" s="7">
        <v>0</v>
      </c>
      <c r="R256" s="7">
        <v>10.95</v>
      </c>
      <c r="S256" s="8">
        <v>8.5299999999999996E-6</v>
      </c>
      <c r="T256" s="8">
        <v>2.0000000000000001E-4</v>
      </c>
      <c r="U256" s="8">
        <v>0</v>
      </c>
    </row>
    <row r="257" spans="2:21">
      <c r="B257" s="6" t="s">
        <v>493</v>
      </c>
      <c r="C257" s="17">
        <v>1139252</v>
      </c>
      <c r="D257" s="18" t="s">
        <v>164</v>
      </c>
      <c r="E257" s="6"/>
      <c r="F257" s="18">
        <v>511930125</v>
      </c>
      <c r="G257" s="6" t="s">
        <v>307</v>
      </c>
      <c r="H257" s="6" t="s">
        <v>365</v>
      </c>
      <c r="I257" s="6" t="s">
        <v>106</v>
      </c>
      <c r="J257" s="6"/>
      <c r="K257" s="17">
        <v>2.0299999999999998</v>
      </c>
      <c r="L257" s="6" t="s">
        <v>107</v>
      </c>
      <c r="M257" s="19">
        <v>3.5499999999999997E-2</v>
      </c>
      <c r="N257" s="8">
        <v>4.6899999999999997E-2</v>
      </c>
      <c r="O257" s="7">
        <v>14000</v>
      </c>
      <c r="P257" s="7">
        <v>99.54</v>
      </c>
      <c r="Q257" s="7">
        <v>0</v>
      </c>
      <c r="R257" s="7">
        <v>13.94</v>
      </c>
      <c r="S257" s="8">
        <v>2.8140000000000002E-5</v>
      </c>
      <c r="T257" s="8">
        <v>2.0000000000000001E-4</v>
      </c>
      <c r="U257" s="8">
        <v>1E-4</v>
      </c>
    </row>
    <row r="258" spans="2:21">
      <c r="B258" s="6" t="s">
        <v>494</v>
      </c>
      <c r="C258" s="17">
        <v>1132836</v>
      </c>
      <c r="D258" s="18" t="s">
        <v>164</v>
      </c>
      <c r="E258" s="6"/>
      <c r="F258" s="18">
        <v>511930125</v>
      </c>
      <c r="G258" s="6" t="s">
        <v>307</v>
      </c>
      <c r="H258" s="6" t="s">
        <v>365</v>
      </c>
      <c r="I258" s="6" t="s">
        <v>106</v>
      </c>
      <c r="J258" s="6"/>
      <c r="K258" s="17">
        <v>1.47</v>
      </c>
      <c r="L258" s="6" t="s">
        <v>107</v>
      </c>
      <c r="M258" s="19">
        <v>4.1399999999999999E-2</v>
      </c>
      <c r="N258" s="8">
        <v>4.7100000000000003E-2</v>
      </c>
      <c r="O258" s="7">
        <v>796.03</v>
      </c>
      <c r="P258" s="7">
        <v>102.81</v>
      </c>
      <c r="Q258" s="7">
        <v>0.02</v>
      </c>
      <c r="R258" s="7">
        <v>0.79600000000000004</v>
      </c>
      <c r="S258" s="8">
        <v>2.3800000000000001E-6</v>
      </c>
      <c r="T258" s="8">
        <v>0</v>
      </c>
      <c r="U258" s="8">
        <v>0</v>
      </c>
    </row>
    <row r="259" spans="2:21">
      <c r="B259" s="6" t="s">
        <v>495</v>
      </c>
      <c r="C259" s="17">
        <v>1133800</v>
      </c>
      <c r="D259" s="18" t="s">
        <v>164</v>
      </c>
      <c r="E259" s="6"/>
      <c r="F259" s="18">
        <v>1628</v>
      </c>
      <c r="G259" s="6" t="s">
        <v>345</v>
      </c>
      <c r="H259" s="6" t="s">
        <v>365</v>
      </c>
      <c r="I259" s="6" t="s">
        <v>106</v>
      </c>
      <c r="J259" s="6"/>
      <c r="K259" s="17">
        <v>0.9</v>
      </c>
      <c r="L259" s="6" t="s">
        <v>107</v>
      </c>
      <c r="M259" s="19">
        <v>7.3999999999999996E-2</v>
      </c>
      <c r="N259" s="8">
        <v>5.3100000000000001E-2</v>
      </c>
      <c r="O259" s="7">
        <v>3495.1</v>
      </c>
      <c r="P259" s="7">
        <v>102.51</v>
      </c>
      <c r="Q259" s="7">
        <v>0</v>
      </c>
      <c r="R259" s="7">
        <v>3.58</v>
      </c>
      <c r="S259" s="8">
        <v>1E-4</v>
      </c>
      <c r="T259" s="8">
        <v>1E-4</v>
      </c>
      <c r="U259" s="8">
        <v>0</v>
      </c>
    </row>
    <row r="260" spans="2:21">
      <c r="B260" s="6" t="s">
        <v>496</v>
      </c>
      <c r="C260" s="17">
        <v>1188788</v>
      </c>
      <c r="D260" s="18" t="s">
        <v>164</v>
      </c>
      <c r="E260" s="6"/>
      <c r="F260" s="18">
        <v>1628</v>
      </c>
      <c r="G260" s="6" t="s">
        <v>345</v>
      </c>
      <c r="H260" s="6" t="s">
        <v>365</v>
      </c>
      <c r="I260" s="6" t="s">
        <v>106</v>
      </c>
      <c r="J260" s="6"/>
      <c r="K260" s="17">
        <v>3.41</v>
      </c>
      <c r="L260" s="6" t="s">
        <v>107</v>
      </c>
      <c r="M260" s="19">
        <v>7.2400000000000006E-2</v>
      </c>
      <c r="N260" s="8">
        <v>9.1399999999999995E-2</v>
      </c>
      <c r="O260" s="7">
        <v>235000</v>
      </c>
      <c r="P260" s="7">
        <v>96.95</v>
      </c>
      <c r="Q260" s="7">
        <v>0</v>
      </c>
      <c r="R260" s="7">
        <v>227.83</v>
      </c>
      <c r="S260" s="8">
        <v>8.9999999999999998E-4</v>
      </c>
      <c r="T260" s="8">
        <v>3.8E-3</v>
      </c>
      <c r="U260" s="8">
        <v>8.9999999999999998E-4</v>
      </c>
    </row>
    <row r="261" spans="2:21">
      <c r="B261" s="6" t="s">
        <v>497</v>
      </c>
      <c r="C261" s="17">
        <v>1141852</v>
      </c>
      <c r="D261" s="18" t="s">
        <v>164</v>
      </c>
      <c r="E261" s="6"/>
      <c r="F261" s="18">
        <v>515328250</v>
      </c>
      <c r="G261" s="6" t="s">
        <v>345</v>
      </c>
      <c r="H261" s="6" t="s">
        <v>362</v>
      </c>
      <c r="I261" s="6" t="s">
        <v>225</v>
      </c>
      <c r="J261" s="6"/>
      <c r="K261" s="17">
        <v>2.87</v>
      </c>
      <c r="L261" s="6" t="s">
        <v>107</v>
      </c>
      <c r="M261" s="19">
        <v>2.6499999999999999E-2</v>
      </c>
      <c r="N261" s="8">
        <v>6.4600000000000005E-2</v>
      </c>
      <c r="O261" s="7">
        <v>7252.37</v>
      </c>
      <c r="P261" s="7">
        <v>90.78</v>
      </c>
      <c r="Q261" s="7">
        <v>0</v>
      </c>
      <c r="R261" s="7">
        <v>6.58</v>
      </c>
      <c r="S261" s="8">
        <v>1.326E-5</v>
      </c>
      <c r="T261" s="8">
        <v>1E-4</v>
      </c>
      <c r="U261" s="8">
        <v>0</v>
      </c>
    </row>
    <row r="262" spans="2:21">
      <c r="B262" s="6" t="s">
        <v>498</v>
      </c>
      <c r="C262" s="17">
        <v>1190958</v>
      </c>
      <c r="D262" s="18" t="s">
        <v>164</v>
      </c>
      <c r="E262" s="6"/>
      <c r="F262" s="18">
        <v>2100460</v>
      </c>
      <c r="G262" s="6" t="s">
        <v>345</v>
      </c>
      <c r="H262" s="6" t="s">
        <v>362</v>
      </c>
      <c r="I262" s="6" t="s">
        <v>225</v>
      </c>
      <c r="J262" s="6"/>
      <c r="K262" s="17">
        <v>2.4900000000000002</v>
      </c>
      <c r="L262" s="6" t="s">
        <v>107</v>
      </c>
      <c r="M262" s="19">
        <v>7.5999999999999998E-2</v>
      </c>
      <c r="N262" s="8">
        <v>8.2500000000000004E-2</v>
      </c>
      <c r="O262" s="7">
        <v>174000</v>
      </c>
      <c r="P262" s="7">
        <v>99.62</v>
      </c>
      <c r="Q262" s="7">
        <v>0</v>
      </c>
      <c r="R262" s="7">
        <v>173.34</v>
      </c>
      <c r="S262" s="8">
        <v>1.1999999999999999E-3</v>
      </c>
      <c r="T262" s="8">
        <v>2.8999999999999998E-3</v>
      </c>
      <c r="U262" s="8">
        <v>6.9999999999999999E-4</v>
      </c>
    </row>
    <row r="263" spans="2:21">
      <c r="B263" s="6" t="s">
        <v>499</v>
      </c>
      <c r="C263" s="17">
        <v>4220349</v>
      </c>
      <c r="D263" s="18" t="s">
        <v>164</v>
      </c>
      <c r="E263" s="6"/>
      <c r="F263" s="18">
        <v>520038670</v>
      </c>
      <c r="G263" s="6" t="s">
        <v>354</v>
      </c>
      <c r="H263" s="6" t="s">
        <v>500</v>
      </c>
      <c r="I263" s="6" t="s">
        <v>225</v>
      </c>
      <c r="J263" s="6"/>
      <c r="K263" s="17">
        <v>0.97</v>
      </c>
      <c r="L263" s="6" t="s">
        <v>107</v>
      </c>
      <c r="M263" s="19">
        <v>3.2399999999999998E-2</v>
      </c>
      <c r="N263" s="8">
        <v>6.8699999999999997E-2</v>
      </c>
      <c r="O263" s="7">
        <v>269750.15999999997</v>
      </c>
      <c r="P263" s="7">
        <v>96.72</v>
      </c>
      <c r="Q263" s="7">
        <v>41.07</v>
      </c>
      <c r="R263" s="7">
        <v>301.98</v>
      </c>
      <c r="S263" s="8">
        <v>8.9999999999999998E-4</v>
      </c>
      <c r="T263" s="8">
        <v>5.1000000000000004E-3</v>
      </c>
      <c r="U263" s="8">
        <v>1.1999999999999999E-3</v>
      </c>
    </row>
    <row r="264" spans="2:21">
      <c r="B264" s="6" t="s">
        <v>501</v>
      </c>
      <c r="C264" s="17">
        <v>1175041</v>
      </c>
      <c r="D264" s="18" t="s">
        <v>164</v>
      </c>
      <c r="E264" s="6"/>
      <c r="F264" s="18">
        <v>511309387</v>
      </c>
      <c r="G264" s="6" t="s">
        <v>372</v>
      </c>
      <c r="H264" s="6" t="s">
        <v>500</v>
      </c>
      <c r="I264" s="6" t="s">
        <v>225</v>
      </c>
      <c r="J264" s="6"/>
      <c r="K264" s="17">
        <v>2.0299999999999998</v>
      </c>
      <c r="L264" s="6" t="s">
        <v>107</v>
      </c>
      <c r="M264" s="19">
        <v>7.0000000000000007E-2</v>
      </c>
      <c r="N264" s="8">
        <v>0.1242</v>
      </c>
      <c r="O264" s="7">
        <v>16897</v>
      </c>
      <c r="P264" s="7">
        <v>92.14</v>
      </c>
      <c r="Q264" s="7">
        <v>0</v>
      </c>
      <c r="R264" s="7">
        <v>15.57</v>
      </c>
      <c r="S264" s="8">
        <v>2.8160000000000001E-5</v>
      </c>
      <c r="T264" s="8">
        <v>2.9999999999999997E-4</v>
      </c>
      <c r="U264" s="8">
        <v>1E-4</v>
      </c>
    </row>
    <row r="265" spans="2:21">
      <c r="B265" s="6" t="s">
        <v>502</v>
      </c>
      <c r="C265" s="17">
        <v>1183169</v>
      </c>
      <c r="D265" s="18" t="s">
        <v>164</v>
      </c>
      <c r="E265" s="6"/>
      <c r="F265" s="18">
        <v>511309387</v>
      </c>
      <c r="G265" s="6" t="s">
        <v>372</v>
      </c>
      <c r="H265" s="6" t="s">
        <v>500</v>
      </c>
      <c r="I265" s="6" t="s">
        <v>225</v>
      </c>
      <c r="J265" s="6"/>
      <c r="K265" s="17">
        <v>3.91</v>
      </c>
      <c r="L265" s="6" t="s">
        <v>107</v>
      </c>
      <c r="M265" s="19">
        <v>6.5000000000000002E-2</v>
      </c>
      <c r="N265" s="8">
        <v>0.1104</v>
      </c>
      <c r="O265" s="7">
        <v>11000</v>
      </c>
      <c r="P265" s="7">
        <v>85.12</v>
      </c>
      <c r="Q265" s="7">
        <v>0.36</v>
      </c>
      <c r="R265" s="7">
        <v>9.7200000000000006</v>
      </c>
      <c r="S265" s="8">
        <v>1E-4</v>
      </c>
      <c r="T265" s="8">
        <v>2.0000000000000001E-4</v>
      </c>
      <c r="U265" s="8">
        <v>0</v>
      </c>
    </row>
    <row r="266" spans="2:21">
      <c r="B266" s="6" t="s">
        <v>503</v>
      </c>
      <c r="C266" s="17">
        <v>1183078</v>
      </c>
      <c r="D266" s="18" t="s">
        <v>164</v>
      </c>
      <c r="E266" s="6"/>
      <c r="F266" s="18">
        <v>1639</v>
      </c>
      <c r="G266" s="6" t="s">
        <v>345</v>
      </c>
      <c r="H266" s="6" t="s">
        <v>381</v>
      </c>
      <c r="I266" s="6" t="s">
        <v>106</v>
      </c>
      <c r="J266" s="6"/>
      <c r="K266" s="17">
        <v>1.9</v>
      </c>
      <c r="L266" s="6" t="s">
        <v>107</v>
      </c>
      <c r="M266" s="19">
        <v>6.5000000000000002E-2</v>
      </c>
      <c r="N266" s="8">
        <v>0.13270000000000001</v>
      </c>
      <c r="O266" s="7">
        <v>140000</v>
      </c>
      <c r="P266" s="7">
        <v>99.47</v>
      </c>
      <c r="Q266" s="7">
        <v>0</v>
      </c>
      <c r="R266" s="7">
        <v>139.26</v>
      </c>
      <c r="S266" s="8">
        <v>6.9999999999999999E-4</v>
      </c>
      <c r="T266" s="8">
        <v>2.3E-3</v>
      </c>
      <c r="U266" s="8">
        <v>5.0000000000000001E-4</v>
      </c>
    </row>
    <row r="267" spans="2:21">
      <c r="B267" s="6" t="s">
        <v>504</v>
      </c>
      <c r="C267" s="17">
        <v>1178920</v>
      </c>
      <c r="D267" s="18" t="s">
        <v>164</v>
      </c>
      <c r="E267" s="6"/>
      <c r="F267" s="18">
        <v>1513</v>
      </c>
      <c r="G267" s="6" t="s">
        <v>345</v>
      </c>
      <c r="H267" s="6" t="s">
        <v>381</v>
      </c>
      <c r="I267" s="6" t="s">
        <v>106</v>
      </c>
      <c r="J267" s="6"/>
      <c r="K267" s="17">
        <v>3.04</v>
      </c>
      <c r="L267" s="6" t="s">
        <v>107</v>
      </c>
      <c r="M267" s="19">
        <v>7.7499999999999999E-2</v>
      </c>
      <c r="N267" s="8">
        <v>9.4399999999999998E-2</v>
      </c>
      <c r="O267" s="7">
        <v>243133</v>
      </c>
      <c r="P267" s="7">
        <v>95.75</v>
      </c>
      <c r="Q267" s="7">
        <v>9.42</v>
      </c>
      <c r="R267" s="7">
        <v>242.22</v>
      </c>
      <c r="S267" s="8">
        <v>5.9999999999999995E-4</v>
      </c>
      <c r="T267" s="8">
        <v>4.1000000000000003E-3</v>
      </c>
      <c r="U267" s="8">
        <v>1E-3</v>
      </c>
    </row>
    <row r="268" spans="2:21">
      <c r="B268" s="6" t="s">
        <v>505</v>
      </c>
      <c r="C268" s="17">
        <v>1135664</v>
      </c>
      <c r="D268" s="18" t="s">
        <v>164</v>
      </c>
      <c r="E268" s="6"/>
      <c r="F268" s="18">
        <v>1513</v>
      </c>
      <c r="G268" s="6" t="s">
        <v>345</v>
      </c>
      <c r="H268" s="6" t="s">
        <v>381</v>
      </c>
      <c r="I268" s="6" t="s">
        <v>106</v>
      </c>
      <c r="J268" s="6"/>
      <c r="K268" s="17">
        <v>1.72</v>
      </c>
      <c r="L268" s="6" t="s">
        <v>107</v>
      </c>
      <c r="M268" s="19">
        <v>6.9000000000000006E-2</v>
      </c>
      <c r="N268" s="8">
        <v>8.3900000000000002E-2</v>
      </c>
      <c r="O268" s="7">
        <v>15686.4</v>
      </c>
      <c r="P268" s="7">
        <v>98.65</v>
      </c>
      <c r="Q268" s="7">
        <v>0</v>
      </c>
      <c r="R268" s="7">
        <v>15.47</v>
      </c>
      <c r="S268" s="8">
        <v>3.7049999999999999E-5</v>
      </c>
      <c r="T268" s="8">
        <v>2.9999999999999997E-4</v>
      </c>
      <c r="U268" s="8">
        <v>1E-4</v>
      </c>
    </row>
    <row r="269" spans="2:21">
      <c r="B269" s="6" t="s">
        <v>506</v>
      </c>
      <c r="C269" s="17">
        <v>1142603</v>
      </c>
      <c r="D269" s="18" t="s">
        <v>164</v>
      </c>
      <c r="E269" s="6"/>
      <c r="F269" s="18">
        <v>1708</v>
      </c>
      <c r="G269" s="6" t="s">
        <v>345</v>
      </c>
      <c r="H269" s="6" t="s">
        <v>500</v>
      </c>
      <c r="I269" s="6" t="s">
        <v>225</v>
      </c>
      <c r="J269" s="6"/>
      <c r="K269" s="17">
        <v>1.32</v>
      </c>
      <c r="L269" s="6" t="s">
        <v>107</v>
      </c>
      <c r="M269" s="19">
        <v>5.8000000000000003E-2</v>
      </c>
      <c r="N269" s="8">
        <v>0.15609999999999999</v>
      </c>
      <c r="O269" s="7">
        <v>188409.92</v>
      </c>
      <c r="P269" s="7">
        <v>90.95</v>
      </c>
      <c r="Q269" s="7">
        <v>0</v>
      </c>
      <c r="R269" s="7">
        <v>171.36</v>
      </c>
      <c r="S269" s="8">
        <v>4.0000000000000002E-4</v>
      </c>
      <c r="T269" s="8">
        <v>2.8999999999999998E-3</v>
      </c>
      <c r="U269" s="8">
        <v>6.9999999999999999E-4</v>
      </c>
    </row>
    <row r="270" spans="2:21">
      <c r="B270" s="6" t="s">
        <v>507</v>
      </c>
      <c r="C270" s="17">
        <v>1169614</v>
      </c>
      <c r="D270" s="18" t="s">
        <v>164</v>
      </c>
      <c r="E270" s="6"/>
      <c r="F270" s="18">
        <v>550263107</v>
      </c>
      <c r="G270" s="6" t="s">
        <v>508</v>
      </c>
      <c r="H270" s="6" t="s">
        <v>381</v>
      </c>
      <c r="I270" s="6" t="s">
        <v>106</v>
      </c>
      <c r="J270" s="6"/>
      <c r="K270" s="17">
        <v>2.97</v>
      </c>
      <c r="L270" s="6" t="s">
        <v>107</v>
      </c>
      <c r="M270" s="19">
        <v>6.5000000000000002E-2</v>
      </c>
      <c r="N270" s="8">
        <v>6.08E-2</v>
      </c>
      <c r="O270" s="7">
        <v>10000</v>
      </c>
      <c r="P270" s="7">
        <v>101.45</v>
      </c>
      <c r="Q270" s="7">
        <v>0.33</v>
      </c>
      <c r="R270" s="7">
        <v>10.47</v>
      </c>
      <c r="S270" s="8">
        <v>1.429E-5</v>
      </c>
      <c r="T270" s="8">
        <v>2.0000000000000001E-4</v>
      </c>
      <c r="U270" s="8">
        <v>0</v>
      </c>
    </row>
    <row r="271" spans="2:21">
      <c r="B271" s="6" t="s">
        <v>509</v>
      </c>
      <c r="C271" s="17">
        <v>1161785</v>
      </c>
      <c r="D271" s="18" t="s">
        <v>164</v>
      </c>
      <c r="E271" s="6"/>
      <c r="F271" s="18">
        <v>512607888</v>
      </c>
      <c r="G271" s="6" t="s">
        <v>510</v>
      </c>
      <c r="H271" s="6" t="s">
        <v>500</v>
      </c>
      <c r="I271" s="6" t="s">
        <v>225</v>
      </c>
      <c r="J271" s="6"/>
      <c r="K271" s="17">
        <v>3.85</v>
      </c>
      <c r="L271" s="6" t="s">
        <v>107</v>
      </c>
      <c r="M271" s="19">
        <v>2.9100000000000001E-2</v>
      </c>
      <c r="N271" s="8">
        <v>7.0300000000000001E-2</v>
      </c>
      <c r="O271" s="7">
        <v>5406.6</v>
      </c>
      <c r="P271" s="7">
        <v>85.5</v>
      </c>
      <c r="Q271" s="7">
        <v>0</v>
      </c>
      <c r="R271" s="7">
        <v>4.62</v>
      </c>
      <c r="S271" s="8">
        <v>6.2099999999999998E-6</v>
      </c>
      <c r="T271" s="8">
        <v>1E-4</v>
      </c>
      <c r="U271" s="8">
        <v>0</v>
      </c>
    </row>
    <row r="272" spans="2:21">
      <c r="B272" s="6" t="s">
        <v>511</v>
      </c>
      <c r="C272" s="17">
        <v>1169721</v>
      </c>
      <c r="D272" s="18" t="s">
        <v>164</v>
      </c>
      <c r="E272" s="6"/>
      <c r="F272" s="18">
        <v>512607888</v>
      </c>
      <c r="G272" s="6" t="s">
        <v>510</v>
      </c>
      <c r="H272" s="6" t="s">
        <v>500</v>
      </c>
      <c r="I272" s="6" t="s">
        <v>225</v>
      </c>
      <c r="J272" s="6"/>
      <c r="K272" s="17">
        <v>3.22</v>
      </c>
      <c r="L272" s="6" t="s">
        <v>107</v>
      </c>
      <c r="M272" s="19">
        <v>0.04</v>
      </c>
      <c r="N272" s="8">
        <v>3.7400000000000003E-2</v>
      </c>
      <c r="O272" s="7">
        <v>10000</v>
      </c>
      <c r="P272" s="7">
        <v>101.4</v>
      </c>
      <c r="Q272" s="7">
        <v>0</v>
      </c>
      <c r="R272" s="7">
        <v>10.14</v>
      </c>
      <c r="S272" s="8">
        <v>1E-4</v>
      </c>
      <c r="T272" s="8">
        <v>2.0000000000000001E-4</v>
      </c>
      <c r="U272" s="8">
        <v>0</v>
      </c>
    </row>
    <row r="273" spans="2:21">
      <c r="B273" s="6" t="s">
        <v>512</v>
      </c>
      <c r="C273" s="17">
        <v>1150812</v>
      </c>
      <c r="D273" s="18" t="s">
        <v>164</v>
      </c>
      <c r="E273" s="6"/>
      <c r="F273" s="18">
        <v>512607888</v>
      </c>
      <c r="G273" s="6" t="s">
        <v>510</v>
      </c>
      <c r="H273" s="6" t="s">
        <v>500</v>
      </c>
      <c r="I273" s="6" t="s">
        <v>225</v>
      </c>
      <c r="J273" s="6"/>
      <c r="K273" s="17">
        <v>2.13</v>
      </c>
      <c r="L273" s="6" t="s">
        <v>107</v>
      </c>
      <c r="M273" s="19">
        <v>3.7499999999999999E-2</v>
      </c>
      <c r="N273" s="8">
        <v>6.3600000000000004E-2</v>
      </c>
      <c r="O273" s="7">
        <v>12676.24</v>
      </c>
      <c r="P273" s="7">
        <v>94.87</v>
      </c>
      <c r="Q273" s="7">
        <v>1.86</v>
      </c>
      <c r="R273" s="7">
        <v>13.88</v>
      </c>
      <c r="S273" s="8">
        <v>4.6539999999999998E-5</v>
      </c>
      <c r="T273" s="8">
        <v>2.0000000000000001E-4</v>
      </c>
      <c r="U273" s="8">
        <v>1E-4</v>
      </c>
    </row>
    <row r="274" spans="2:21">
      <c r="B274" s="6" t="s">
        <v>513</v>
      </c>
      <c r="C274" s="17">
        <v>1140177</v>
      </c>
      <c r="D274" s="18" t="s">
        <v>164</v>
      </c>
      <c r="E274" s="6"/>
      <c r="F274" s="18">
        <v>1648</v>
      </c>
      <c r="G274" s="6" t="s">
        <v>345</v>
      </c>
      <c r="H274" s="6" t="s">
        <v>381</v>
      </c>
      <c r="I274" s="6" t="s">
        <v>106</v>
      </c>
      <c r="J274" s="6"/>
      <c r="K274" s="17">
        <v>1.7</v>
      </c>
      <c r="L274" s="6" t="s">
        <v>107</v>
      </c>
      <c r="M274" s="19">
        <v>5.3499999999999999E-2</v>
      </c>
      <c r="N274" s="8">
        <v>8.1799999999999998E-2</v>
      </c>
      <c r="O274" s="7">
        <v>10451.61</v>
      </c>
      <c r="P274" s="7">
        <v>101.08</v>
      </c>
      <c r="Q274" s="7">
        <v>0</v>
      </c>
      <c r="R274" s="7">
        <v>10.131</v>
      </c>
      <c r="S274" s="8">
        <v>3.6300000000000001E-5</v>
      </c>
      <c r="T274" s="8">
        <v>2.0000000000000001E-4</v>
      </c>
      <c r="U274" s="8">
        <v>0</v>
      </c>
    </row>
    <row r="275" spans="2:21">
      <c r="B275" s="6" t="s">
        <v>514</v>
      </c>
      <c r="C275" s="17">
        <v>1190529</v>
      </c>
      <c r="D275" s="18" t="s">
        <v>164</v>
      </c>
      <c r="E275" s="6"/>
      <c r="F275" s="18">
        <v>515351351</v>
      </c>
      <c r="G275" s="6" t="s">
        <v>345</v>
      </c>
      <c r="H275" s="6" t="s">
        <v>515</v>
      </c>
      <c r="I275" s="6" t="s">
        <v>225</v>
      </c>
      <c r="J275" s="6"/>
      <c r="K275" s="17">
        <v>1.94</v>
      </c>
      <c r="L275" s="6" t="s">
        <v>107</v>
      </c>
      <c r="M275" s="19">
        <v>7.7499999999999999E-2</v>
      </c>
      <c r="N275" s="8">
        <v>8.1600000000000006E-2</v>
      </c>
      <c r="O275" s="7">
        <v>326000</v>
      </c>
      <c r="P275" s="7">
        <v>100.81</v>
      </c>
      <c r="Q275" s="7">
        <v>0</v>
      </c>
      <c r="R275" s="7">
        <v>328.64</v>
      </c>
      <c r="S275" s="8">
        <v>2.3E-3</v>
      </c>
      <c r="T275" s="8">
        <v>5.4999999999999997E-3</v>
      </c>
      <c r="U275" s="8">
        <v>1.2999999999999999E-3</v>
      </c>
    </row>
    <row r="276" spans="2:21">
      <c r="B276" s="6" t="s">
        <v>516</v>
      </c>
      <c r="C276" s="17">
        <v>1183607</v>
      </c>
      <c r="D276" s="18" t="s">
        <v>164</v>
      </c>
      <c r="E276" s="6"/>
      <c r="F276" s="18">
        <v>2352</v>
      </c>
      <c r="G276" s="6" t="s">
        <v>240</v>
      </c>
      <c r="H276" s="6" t="s">
        <v>515</v>
      </c>
      <c r="I276" s="6" t="s">
        <v>225</v>
      </c>
      <c r="J276" s="6"/>
      <c r="K276" s="17">
        <v>2.66</v>
      </c>
      <c r="L276" s="6" t="s">
        <v>107</v>
      </c>
      <c r="M276" s="19">
        <v>7.2999999999999995E-2</v>
      </c>
      <c r="N276" s="8">
        <v>9.8500000000000004E-2</v>
      </c>
      <c r="O276" s="7">
        <v>8000</v>
      </c>
      <c r="P276" s="7">
        <v>94.18</v>
      </c>
      <c r="Q276" s="7">
        <v>0.28999999999999998</v>
      </c>
      <c r="R276" s="7">
        <v>7.83</v>
      </c>
      <c r="S276" s="8">
        <v>4.2110000000000002E-5</v>
      </c>
      <c r="T276" s="8">
        <v>1E-4</v>
      </c>
      <c r="U276" s="8">
        <v>0</v>
      </c>
    </row>
    <row r="277" spans="2:21">
      <c r="B277" s="6" t="s">
        <v>517</v>
      </c>
      <c r="C277" s="17">
        <v>2350130</v>
      </c>
      <c r="D277" s="18" t="s">
        <v>164</v>
      </c>
      <c r="E277" s="6"/>
      <c r="F277" s="18">
        <v>520034562</v>
      </c>
      <c r="G277" s="6" t="s">
        <v>244</v>
      </c>
      <c r="H277" s="6" t="s">
        <v>518</v>
      </c>
      <c r="I277" s="6" t="s">
        <v>106</v>
      </c>
      <c r="J277" s="6"/>
      <c r="K277" s="17">
        <v>3.07</v>
      </c>
      <c r="L277" s="6" t="s">
        <v>107</v>
      </c>
      <c r="M277" s="19">
        <v>3.3799999999999997E-2</v>
      </c>
      <c r="N277" s="8">
        <v>6.1100000000000002E-2</v>
      </c>
      <c r="O277" s="7">
        <v>10000</v>
      </c>
      <c r="P277" s="7">
        <v>92.85</v>
      </c>
      <c r="Q277" s="7">
        <v>0</v>
      </c>
      <c r="R277" s="7">
        <v>9.2899999999999991</v>
      </c>
      <c r="S277" s="8">
        <v>1E-4</v>
      </c>
      <c r="T277" s="8">
        <v>2.0000000000000001E-4</v>
      </c>
      <c r="U277" s="8">
        <v>0</v>
      </c>
    </row>
    <row r="278" spans="2:21">
      <c r="B278" s="6" t="s">
        <v>519</v>
      </c>
      <c r="C278" s="17">
        <v>1143361</v>
      </c>
      <c r="D278" s="18" t="s">
        <v>164</v>
      </c>
      <c r="E278" s="6"/>
      <c r="F278" s="18">
        <v>520044322</v>
      </c>
      <c r="G278" s="6" t="s">
        <v>508</v>
      </c>
      <c r="H278" s="6" t="s">
        <v>518</v>
      </c>
      <c r="I278" s="6" t="s">
        <v>106</v>
      </c>
      <c r="J278" s="6"/>
      <c r="K278" s="17">
        <v>3.38</v>
      </c>
      <c r="L278" s="6" t="s">
        <v>107</v>
      </c>
      <c r="M278" s="19">
        <v>4.9799999999999997E-2</v>
      </c>
      <c r="N278" s="8">
        <v>5.2900000000000003E-2</v>
      </c>
      <c r="O278" s="7">
        <v>215944.75</v>
      </c>
      <c r="P278" s="7">
        <v>99.38</v>
      </c>
      <c r="Q278" s="7">
        <v>5.85</v>
      </c>
      <c r="R278" s="7">
        <v>220.46</v>
      </c>
      <c r="S278" s="8">
        <v>2.0000000000000001E-4</v>
      </c>
      <c r="T278" s="8">
        <v>3.7000000000000002E-3</v>
      </c>
      <c r="U278" s="8">
        <v>8.9999999999999998E-4</v>
      </c>
    </row>
    <row r="279" spans="2:21">
      <c r="B279" s="6" t="s">
        <v>520</v>
      </c>
      <c r="C279" s="17">
        <v>1134790</v>
      </c>
      <c r="D279" s="18" t="s">
        <v>164</v>
      </c>
      <c r="E279" s="6"/>
      <c r="F279" s="18">
        <v>520044322</v>
      </c>
      <c r="G279" s="6" t="s">
        <v>508</v>
      </c>
      <c r="H279" s="6" t="s">
        <v>518</v>
      </c>
      <c r="I279" s="6" t="s">
        <v>106</v>
      </c>
      <c r="J279" s="6"/>
      <c r="K279" s="17">
        <v>1.0900000000000001</v>
      </c>
      <c r="L279" s="6" t="s">
        <v>107</v>
      </c>
      <c r="M279" s="19">
        <v>4.8000000000000001E-2</v>
      </c>
      <c r="N279" s="8">
        <v>5.3800000000000001E-2</v>
      </c>
      <c r="O279" s="7">
        <v>624373.75</v>
      </c>
      <c r="P279" s="7">
        <v>101.3</v>
      </c>
      <c r="Q279" s="7">
        <v>0</v>
      </c>
      <c r="R279" s="7">
        <v>632.49</v>
      </c>
      <c r="S279" s="8">
        <v>5.0000000000000001E-4</v>
      </c>
      <c r="T279" s="8">
        <v>1.06E-2</v>
      </c>
      <c r="U279" s="8">
        <v>2.5000000000000001E-3</v>
      </c>
    </row>
    <row r="280" spans="2:21">
      <c r="B280" s="6" t="s">
        <v>521</v>
      </c>
      <c r="C280" s="17">
        <v>5430137</v>
      </c>
      <c r="D280" s="18" t="s">
        <v>164</v>
      </c>
      <c r="E280" s="6"/>
      <c r="F280" s="18">
        <v>520040700</v>
      </c>
      <c r="G280" s="6" t="s">
        <v>240</v>
      </c>
      <c r="H280" s="6" t="s">
        <v>518</v>
      </c>
      <c r="I280" s="6" t="s">
        <v>106</v>
      </c>
      <c r="J280" s="6"/>
      <c r="K280" s="17">
        <v>1.2</v>
      </c>
      <c r="L280" s="6" t="s">
        <v>107</v>
      </c>
      <c r="M280" s="19">
        <v>6.5000000000000002E-2</v>
      </c>
      <c r="N280" s="8">
        <v>6.7100000000000007E-2</v>
      </c>
      <c r="O280" s="7">
        <v>3497.5</v>
      </c>
      <c r="P280" s="7">
        <v>101.46</v>
      </c>
      <c r="Q280" s="7">
        <v>0</v>
      </c>
      <c r="R280" s="7">
        <v>3.55</v>
      </c>
      <c r="S280" s="8">
        <v>1E-4</v>
      </c>
      <c r="T280" s="8">
        <v>1E-4</v>
      </c>
      <c r="U280" s="8">
        <v>0</v>
      </c>
    </row>
    <row r="281" spans="2:21">
      <c r="B281" s="6" t="s">
        <v>522</v>
      </c>
      <c r="C281" s="17">
        <v>1143015</v>
      </c>
      <c r="D281" s="18" t="s">
        <v>164</v>
      </c>
      <c r="E281" s="6"/>
      <c r="F281" s="18">
        <v>1643</v>
      </c>
      <c r="G281" s="6" t="s">
        <v>345</v>
      </c>
      <c r="H281" s="6" t="s">
        <v>515</v>
      </c>
      <c r="I281" s="6" t="s">
        <v>225</v>
      </c>
      <c r="J281" s="6"/>
      <c r="K281" s="17">
        <v>1.44</v>
      </c>
      <c r="L281" s="6" t="s">
        <v>107</v>
      </c>
      <c r="M281" s="19">
        <v>3.6999999999999998E-2</v>
      </c>
      <c r="N281" s="8">
        <v>0.1517</v>
      </c>
      <c r="O281" s="7">
        <v>32296.639999999999</v>
      </c>
      <c r="P281" s="7">
        <v>86</v>
      </c>
      <c r="Q281" s="7">
        <v>0</v>
      </c>
      <c r="R281" s="7">
        <v>27.78</v>
      </c>
      <c r="S281" s="8">
        <v>4.833E-5</v>
      </c>
      <c r="T281" s="8">
        <v>5.0000000000000001E-4</v>
      </c>
      <c r="U281" s="8">
        <v>1E-4</v>
      </c>
    </row>
    <row r="282" spans="2:21">
      <c r="B282" s="6" t="s">
        <v>523</v>
      </c>
      <c r="C282" s="17">
        <v>1171446</v>
      </c>
      <c r="D282" s="18" t="s">
        <v>164</v>
      </c>
      <c r="E282" s="6"/>
      <c r="F282" s="18">
        <v>520035809</v>
      </c>
      <c r="G282" s="6" t="s">
        <v>354</v>
      </c>
      <c r="H282" s="6" t="s">
        <v>515</v>
      </c>
      <c r="I282" s="6" t="s">
        <v>225</v>
      </c>
      <c r="J282" s="6"/>
      <c r="K282" s="17">
        <v>0.7</v>
      </c>
      <c r="L282" s="6" t="s">
        <v>107</v>
      </c>
      <c r="M282" s="19">
        <v>3.95E-2</v>
      </c>
      <c r="N282" s="8">
        <v>0.1051</v>
      </c>
      <c r="O282" s="7">
        <v>19050</v>
      </c>
      <c r="P282" s="7">
        <v>95.92</v>
      </c>
      <c r="Q282" s="7">
        <v>0</v>
      </c>
      <c r="R282" s="7">
        <v>18.27</v>
      </c>
      <c r="S282" s="8">
        <v>2.0000000000000001E-4</v>
      </c>
      <c r="T282" s="8">
        <v>2.9999999999999997E-4</v>
      </c>
      <c r="U282" s="8">
        <v>1E-4</v>
      </c>
    </row>
    <row r="283" spans="2:21">
      <c r="B283" s="6" t="s">
        <v>524</v>
      </c>
      <c r="C283" s="17">
        <v>6390348</v>
      </c>
      <c r="D283" s="18" t="s">
        <v>164</v>
      </c>
      <c r="E283" s="6"/>
      <c r="F283" s="18">
        <v>520023896</v>
      </c>
      <c r="G283" s="6" t="s">
        <v>359</v>
      </c>
      <c r="H283" s="6" t="s">
        <v>386</v>
      </c>
      <c r="I283" s="6" t="s">
        <v>106</v>
      </c>
      <c r="J283" s="6"/>
      <c r="K283" s="17">
        <v>2.3199999999999998</v>
      </c>
      <c r="L283" s="6" t="s">
        <v>107</v>
      </c>
      <c r="M283" s="19">
        <v>4.9662999999999999E-2</v>
      </c>
      <c r="N283" s="8">
        <v>8.2400000000000001E-2</v>
      </c>
      <c r="O283" s="7">
        <v>146095.88</v>
      </c>
      <c r="P283" s="7">
        <v>92.82</v>
      </c>
      <c r="Q283" s="7">
        <v>0</v>
      </c>
      <c r="R283" s="7">
        <v>135.61000000000001</v>
      </c>
      <c r="S283" s="8">
        <v>1E-4</v>
      </c>
      <c r="T283" s="8">
        <v>2.3E-3</v>
      </c>
      <c r="U283" s="8">
        <v>5.0000000000000001E-4</v>
      </c>
    </row>
    <row r="284" spans="2:21">
      <c r="B284" s="6" t="s">
        <v>525</v>
      </c>
      <c r="C284" s="17">
        <v>6390405</v>
      </c>
      <c r="D284" s="18" t="s">
        <v>164</v>
      </c>
      <c r="E284" s="6"/>
      <c r="F284" s="18">
        <v>520023896</v>
      </c>
      <c r="G284" s="6" t="s">
        <v>359</v>
      </c>
      <c r="H284" s="6" t="s">
        <v>386</v>
      </c>
      <c r="I284" s="6" t="s">
        <v>106</v>
      </c>
      <c r="J284" s="6"/>
      <c r="K284" s="17">
        <v>3.64</v>
      </c>
      <c r="L284" s="6" t="s">
        <v>107</v>
      </c>
      <c r="M284" s="19">
        <v>3.4000000000000002E-2</v>
      </c>
      <c r="N284" s="8">
        <v>8.3699999999999997E-2</v>
      </c>
      <c r="O284" s="7">
        <v>16000</v>
      </c>
      <c r="P284" s="7">
        <v>84.16</v>
      </c>
      <c r="Q284" s="7">
        <v>0.27</v>
      </c>
      <c r="R284" s="7">
        <v>13.74</v>
      </c>
      <c r="S284" s="8">
        <v>3.1999999999999999E-5</v>
      </c>
      <c r="T284" s="8">
        <v>2.0000000000000001E-4</v>
      </c>
      <c r="U284" s="8">
        <v>1E-4</v>
      </c>
    </row>
    <row r="285" spans="2:21">
      <c r="B285" s="6" t="s">
        <v>526</v>
      </c>
      <c r="C285" s="17">
        <v>1141860</v>
      </c>
      <c r="D285" s="18" t="s">
        <v>164</v>
      </c>
      <c r="E285" s="6"/>
      <c r="F285" s="18">
        <v>1699</v>
      </c>
      <c r="G285" s="6" t="s">
        <v>345</v>
      </c>
      <c r="H285" s="6" t="s">
        <v>386</v>
      </c>
      <c r="I285" s="6" t="s">
        <v>106</v>
      </c>
      <c r="J285" s="6"/>
      <c r="K285" s="17">
        <v>1.98</v>
      </c>
      <c r="L285" s="6" t="s">
        <v>107</v>
      </c>
      <c r="M285" s="19">
        <v>7.4999999999999997E-2</v>
      </c>
      <c r="N285" s="8">
        <v>0.1623</v>
      </c>
      <c r="O285" s="7">
        <v>7426.9</v>
      </c>
      <c r="P285" s="7">
        <v>86.87</v>
      </c>
      <c r="Q285" s="7">
        <v>0</v>
      </c>
      <c r="R285" s="7">
        <v>6.45</v>
      </c>
      <c r="S285" s="8">
        <v>4.0849999999999997E-5</v>
      </c>
      <c r="T285" s="8">
        <v>1E-4</v>
      </c>
      <c r="U285" s="8">
        <v>0</v>
      </c>
    </row>
    <row r="286" spans="2:21">
      <c r="B286" s="6" t="s">
        <v>527</v>
      </c>
      <c r="C286" s="17">
        <v>7270119</v>
      </c>
      <c r="D286" s="18" t="s">
        <v>164</v>
      </c>
      <c r="E286" s="6"/>
      <c r="F286" s="18">
        <v>520041161</v>
      </c>
      <c r="G286" s="6" t="s">
        <v>465</v>
      </c>
      <c r="H286" s="6" t="s">
        <v>388</v>
      </c>
      <c r="I286" s="6" t="s">
        <v>225</v>
      </c>
      <c r="J286" s="6"/>
      <c r="K286" s="17">
        <v>0.59</v>
      </c>
      <c r="L286" s="6" t="s">
        <v>107</v>
      </c>
      <c r="M286" s="19">
        <v>5.7473000000000003E-2</v>
      </c>
      <c r="N286" s="8">
        <v>0.10489999999999999</v>
      </c>
      <c r="O286" s="7">
        <v>5000</v>
      </c>
      <c r="P286" s="7">
        <v>99.6</v>
      </c>
      <c r="Q286" s="7">
        <v>0</v>
      </c>
      <c r="R286" s="7">
        <v>4.9800000000000004</v>
      </c>
      <c r="S286" s="8">
        <v>2.0000000000000001E-4</v>
      </c>
      <c r="T286" s="8">
        <v>1E-4</v>
      </c>
      <c r="U286" s="8">
        <v>0</v>
      </c>
    </row>
    <row r="287" spans="2:21">
      <c r="B287" s="6" t="s">
        <v>528</v>
      </c>
      <c r="C287" s="17">
        <v>1171743</v>
      </c>
      <c r="D287" s="18" t="s">
        <v>164</v>
      </c>
      <c r="E287" s="6"/>
      <c r="F287" s="18">
        <v>514091685</v>
      </c>
      <c r="G287" s="6" t="s">
        <v>372</v>
      </c>
      <c r="H287" s="6" t="s">
        <v>144</v>
      </c>
      <c r="I287" s="6"/>
      <c r="J287" s="6"/>
      <c r="K287" s="17">
        <v>1.25</v>
      </c>
      <c r="L287" s="6" t="s">
        <v>107</v>
      </c>
      <c r="M287" s="19">
        <v>5.8099999999999999E-2</v>
      </c>
      <c r="N287" s="8">
        <v>7.0099999999999996E-2</v>
      </c>
      <c r="O287" s="7">
        <v>2640</v>
      </c>
      <c r="P287" s="7">
        <v>98.69</v>
      </c>
      <c r="Q287" s="7">
        <v>0.08</v>
      </c>
      <c r="R287" s="7">
        <v>2.68</v>
      </c>
      <c r="S287" s="8">
        <v>1E-4</v>
      </c>
      <c r="T287" s="8">
        <v>0</v>
      </c>
      <c r="U287" s="8">
        <v>0</v>
      </c>
    </row>
    <row r="288" spans="2:21">
      <c r="B288" s="6" t="s">
        <v>529</v>
      </c>
      <c r="C288" s="17">
        <v>11401367</v>
      </c>
      <c r="D288" s="18" t="s">
        <v>164</v>
      </c>
      <c r="E288" s="6"/>
      <c r="F288" s="18">
        <v>1631</v>
      </c>
      <c r="G288" s="6" t="s">
        <v>345</v>
      </c>
      <c r="H288" s="6" t="s">
        <v>144</v>
      </c>
      <c r="I288" s="6"/>
      <c r="J288" s="6"/>
      <c r="K288" s="17">
        <v>0</v>
      </c>
      <c r="L288" s="6" t="s">
        <v>107</v>
      </c>
      <c r="M288" s="19">
        <v>4.6466E-2</v>
      </c>
      <c r="N288" s="8">
        <v>0</v>
      </c>
      <c r="O288" s="7">
        <v>9375</v>
      </c>
      <c r="P288" s="7">
        <v>80.930000000000007</v>
      </c>
      <c r="Q288" s="7">
        <v>0</v>
      </c>
      <c r="R288" s="7">
        <v>7.59</v>
      </c>
      <c r="S288" s="8">
        <v>1.6180000000000001E-5</v>
      </c>
      <c r="T288" s="8">
        <v>1E-4</v>
      </c>
      <c r="U288" s="8">
        <v>0</v>
      </c>
    </row>
    <row r="289" spans="2:21">
      <c r="B289" s="6" t="s">
        <v>530</v>
      </c>
      <c r="C289" s="17">
        <v>1190917</v>
      </c>
      <c r="D289" s="18" t="s">
        <v>164</v>
      </c>
      <c r="E289" s="6"/>
      <c r="F289" s="18">
        <v>516214871</v>
      </c>
      <c r="G289" s="6" t="s">
        <v>359</v>
      </c>
      <c r="H289" s="6" t="s">
        <v>144</v>
      </c>
      <c r="I289" s="6"/>
      <c r="J289" s="6"/>
      <c r="K289" s="17">
        <v>3.52</v>
      </c>
      <c r="L289" s="6" t="s">
        <v>107</v>
      </c>
      <c r="M289" s="19">
        <v>8.2500000000000004E-2</v>
      </c>
      <c r="N289" s="8">
        <v>8.48E-2</v>
      </c>
      <c r="O289" s="7">
        <v>9700</v>
      </c>
      <c r="P289" s="7">
        <v>100.7</v>
      </c>
      <c r="Q289" s="7">
        <v>0</v>
      </c>
      <c r="R289" s="7">
        <v>9.77</v>
      </c>
      <c r="S289" s="8">
        <v>1E-4</v>
      </c>
      <c r="T289" s="8">
        <v>2.0000000000000001E-4</v>
      </c>
      <c r="U289" s="8">
        <v>0</v>
      </c>
    </row>
    <row r="290" spans="2:21">
      <c r="B290" s="6" t="s">
        <v>531</v>
      </c>
      <c r="C290" s="17">
        <v>1170299</v>
      </c>
      <c r="D290" s="18" t="s">
        <v>164</v>
      </c>
      <c r="E290" s="6"/>
      <c r="F290" s="18">
        <v>513988824</v>
      </c>
      <c r="G290" s="6" t="s">
        <v>372</v>
      </c>
      <c r="H290" s="6" t="s">
        <v>144</v>
      </c>
      <c r="I290" s="6"/>
      <c r="J290" s="6"/>
      <c r="K290" s="17">
        <v>0.65</v>
      </c>
      <c r="L290" s="6" t="s">
        <v>107</v>
      </c>
      <c r="M290" s="19">
        <v>0.04</v>
      </c>
      <c r="N290" s="8">
        <v>7.8E-2</v>
      </c>
      <c r="O290" s="7">
        <v>10500</v>
      </c>
      <c r="P290" s="7">
        <v>99.02</v>
      </c>
      <c r="Q290" s="7">
        <v>0</v>
      </c>
      <c r="R290" s="7">
        <v>10.4</v>
      </c>
      <c r="S290" s="8">
        <v>2.0000000000000001E-4</v>
      </c>
      <c r="T290" s="8">
        <v>2.0000000000000001E-4</v>
      </c>
      <c r="U290" s="8">
        <v>0</v>
      </c>
    </row>
    <row r="291" spans="2:21">
      <c r="B291" s="6" t="s">
        <v>532</v>
      </c>
      <c r="C291" s="17">
        <v>1189224</v>
      </c>
      <c r="D291" s="18" t="s">
        <v>164</v>
      </c>
      <c r="E291" s="6"/>
      <c r="F291" s="18">
        <v>513988824</v>
      </c>
      <c r="G291" s="6" t="s">
        <v>372</v>
      </c>
      <c r="H291" s="6" t="s">
        <v>144</v>
      </c>
      <c r="I291" s="6"/>
      <c r="J291" s="6"/>
      <c r="K291" s="17">
        <v>2.9</v>
      </c>
      <c r="L291" s="6" t="s">
        <v>107</v>
      </c>
      <c r="M291" s="19">
        <v>6.7000000000000004E-2</v>
      </c>
      <c r="N291" s="8">
        <v>9.0800000000000006E-2</v>
      </c>
      <c r="O291" s="7">
        <v>9000</v>
      </c>
      <c r="P291" s="7">
        <v>96</v>
      </c>
      <c r="Q291" s="7">
        <v>0</v>
      </c>
      <c r="R291" s="7">
        <v>8.64</v>
      </c>
      <c r="S291" s="8">
        <v>1E-4</v>
      </c>
      <c r="T291" s="8">
        <v>1E-4</v>
      </c>
      <c r="U291" s="8">
        <v>0</v>
      </c>
    </row>
    <row r="292" spans="2:21">
      <c r="B292" s="6" t="s">
        <v>533</v>
      </c>
      <c r="C292" s="17">
        <v>1182518</v>
      </c>
      <c r="D292" s="18" t="s">
        <v>164</v>
      </c>
      <c r="E292" s="6"/>
      <c r="F292" s="18">
        <v>516339777</v>
      </c>
      <c r="G292" s="6" t="s">
        <v>393</v>
      </c>
      <c r="H292" s="6" t="s">
        <v>144</v>
      </c>
      <c r="I292" s="6"/>
      <c r="J292" s="6"/>
      <c r="K292" s="17">
        <v>3.36</v>
      </c>
      <c r="L292" s="6" t="s">
        <v>107</v>
      </c>
      <c r="M292" s="19">
        <v>2.5000000000000001E-2</v>
      </c>
      <c r="N292" s="8">
        <v>7.8E-2</v>
      </c>
      <c r="O292" s="7">
        <v>95460</v>
      </c>
      <c r="P292" s="7">
        <v>84.4</v>
      </c>
      <c r="Q292" s="7">
        <v>1.19</v>
      </c>
      <c r="R292" s="7">
        <v>81.760000000000005</v>
      </c>
      <c r="S292" s="8">
        <v>4.0000000000000002E-4</v>
      </c>
      <c r="T292" s="8">
        <v>1.4E-3</v>
      </c>
      <c r="U292" s="8">
        <v>2.9999999999999997E-4</v>
      </c>
    </row>
    <row r="293" spans="2:21">
      <c r="B293" s="6" t="s">
        <v>534</v>
      </c>
      <c r="C293" s="17">
        <v>1139203</v>
      </c>
      <c r="D293" s="18" t="s">
        <v>164</v>
      </c>
      <c r="E293" s="6"/>
      <c r="F293" s="18">
        <v>512832742</v>
      </c>
      <c r="G293" s="6" t="s">
        <v>307</v>
      </c>
      <c r="H293" s="6" t="s">
        <v>144</v>
      </c>
      <c r="I293" s="6"/>
      <c r="J293" s="6"/>
      <c r="K293" s="17">
        <v>1.86</v>
      </c>
      <c r="L293" s="6" t="s">
        <v>107</v>
      </c>
      <c r="M293" s="19">
        <v>3.85E-2</v>
      </c>
      <c r="N293" s="8">
        <v>4.7899999999999998E-2</v>
      </c>
      <c r="O293" s="7">
        <v>2717.99</v>
      </c>
      <c r="P293" s="7">
        <v>98.7</v>
      </c>
      <c r="Q293" s="7">
        <v>0</v>
      </c>
      <c r="R293" s="7">
        <v>2.68</v>
      </c>
      <c r="S293" s="8">
        <v>5.4700000000000001E-6</v>
      </c>
      <c r="T293" s="8">
        <v>0</v>
      </c>
      <c r="U293" s="8">
        <v>0</v>
      </c>
    </row>
    <row r="294" spans="2:21">
      <c r="B294" s="6" t="s">
        <v>535</v>
      </c>
      <c r="C294" s="17">
        <v>1178151</v>
      </c>
      <c r="D294" s="18" t="s">
        <v>164</v>
      </c>
      <c r="E294" s="6"/>
      <c r="F294" s="18">
        <v>512832742</v>
      </c>
      <c r="G294" s="6" t="s">
        <v>307</v>
      </c>
      <c r="H294" s="6" t="s">
        <v>144</v>
      </c>
      <c r="I294" s="6"/>
      <c r="J294" s="6"/>
      <c r="K294" s="17">
        <v>3.66</v>
      </c>
      <c r="L294" s="6" t="s">
        <v>107</v>
      </c>
      <c r="M294" s="19">
        <v>3.6499999999999998E-2</v>
      </c>
      <c r="N294" s="8">
        <v>6.1400000000000003E-2</v>
      </c>
      <c r="O294" s="7">
        <v>94561.65</v>
      </c>
      <c r="P294" s="7">
        <v>92.03</v>
      </c>
      <c r="Q294" s="7">
        <v>0</v>
      </c>
      <c r="R294" s="7">
        <v>87.03</v>
      </c>
      <c r="S294" s="8">
        <v>1E-4</v>
      </c>
      <c r="T294" s="8">
        <v>1.5E-3</v>
      </c>
      <c r="U294" s="8">
        <v>2.9999999999999997E-4</v>
      </c>
    </row>
    <row r="295" spans="2:21">
      <c r="B295" s="6" t="s">
        <v>536</v>
      </c>
      <c r="C295" s="17">
        <v>1189877</v>
      </c>
      <c r="D295" s="18" t="s">
        <v>164</v>
      </c>
      <c r="E295" s="6"/>
      <c r="F295" s="18">
        <v>513177345</v>
      </c>
      <c r="G295" s="6" t="s">
        <v>372</v>
      </c>
      <c r="H295" s="6" t="s">
        <v>144</v>
      </c>
      <c r="I295" s="6"/>
      <c r="J295" s="6"/>
      <c r="K295" s="17">
        <v>2.84</v>
      </c>
      <c r="L295" s="6" t="s">
        <v>107</v>
      </c>
      <c r="M295" s="19">
        <v>7.2999999999999995E-2</v>
      </c>
      <c r="N295" s="8">
        <v>9.0700000000000003E-2</v>
      </c>
      <c r="O295" s="7">
        <v>14000</v>
      </c>
      <c r="P295" s="7">
        <v>97.54</v>
      </c>
      <c r="Q295" s="7">
        <v>0</v>
      </c>
      <c r="R295" s="7">
        <v>13.66</v>
      </c>
      <c r="S295" s="8">
        <v>2.0000000000000001E-4</v>
      </c>
      <c r="T295" s="8">
        <v>2.0000000000000001E-4</v>
      </c>
      <c r="U295" s="8">
        <v>1E-4</v>
      </c>
    </row>
    <row r="296" spans="2:21">
      <c r="B296" s="6" t="s">
        <v>537</v>
      </c>
      <c r="C296" s="17">
        <v>1181122</v>
      </c>
      <c r="D296" s="18" t="s">
        <v>164</v>
      </c>
      <c r="E296" s="6"/>
      <c r="F296" s="18">
        <v>520044322</v>
      </c>
      <c r="G296" s="6" t="s">
        <v>508</v>
      </c>
      <c r="H296" s="6" t="s">
        <v>144</v>
      </c>
      <c r="I296" s="6"/>
      <c r="J296" s="6"/>
      <c r="K296" s="17">
        <v>3.37</v>
      </c>
      <c r="L296" s="6" t="s">
        <v>107</v>
      </c>
      <c r="M296" s="19">
        <v>6.2E-2</v>
      </c>
      <c r="N296" s="8">
        <v>7.0000000000000007E-2</v>
      </c>
      <c r="O296" s="7">
        <v>8000</v>
      </c>
      <c r="P296" s="7">
        <v>98.79</v>
      </c>
      <c r="Q296" s="7">
        <v>0</v>
      </c>
      <c r="R296" s="7">
        <v>7.9</v>
      </c>
      <c r="S296" s="8">
        <v>1.3859999999999999E-5</v>
      </c>
      <c r="T296" s="8">
        <v>1E-4</v>
      </c>
      <c r="U296" s="8">
        <v>0</v>
      </c>
    </row>
    <row r="297" spans="2:21">
      <c r="B297" s="6" t="s">
        <v>538</v>
      </c>
      <c r="C297" s="17">
        <v>1171875</v>
      </c>
      <c r="D297" s="18" t="s">
        <v>164</v>
      </c>
      <c r="E297" s="6"/>
      <c r="F297" s="18">
        <v>515164143</v>
      </c>
      <c r="G297" s="6" t="s">
        <v>244</v>
      </c>
      <c r="H297" s="6" t="s">
        <v>144</v>
      </c>
      <c r="I297" s="6"/>
      <c r="J297" s="6"/>
      <c r="K297" s="17">
        <v>1.93</v>
      </c>
      <c r="L297" s="6" t="s">
        <v>107</v>
      </c>
      <c r="M297" s="19">
        <v>3.5000000000000003E-2</v>
      </c>
      <c r="N297" s="8">
        <v>7.9799999999999996E-2</v>
      </c>
      <c r="O297" s="7">
        <v>14000</v>
      </c>
      <c r="P297" s="7">
        <v>92.99</v>
      </c>
      <c r="Q297" s="7">
        <v>0</v>
      </c>
      <c r="R297" s="7">
        <v>13.02</v>
      </c>
      <c r="S297" s="8">
        <v>2.0000000000000001E-4</v>
      </c>
      <c r="T297" s="8">
        <v>2.0000000000000001E-4</v>
      </c>
      <c r="U297" s="8">
        <v>1E-4</v>
      </c>
    </row>
    <row r="298" spans="2:21">
      <c r="B298" s="6" t="s">
        <v>539</v>
      </c>
      <c r="C298" s="17">
        <v>1171016</v>
      </c>
      <c r="D298" s="18" t="s">
        <v>164</v>
      </c>
      <c r="E298" s="6"/>
      <c r="F298" s="18">
        <v>515682292</v>
      </c>
      <c r="G298" s="6" t="s">
        <v>372</v>
      </c>
      <c r="H298" s="6" t="s">
        <v>144</v>
      </c>
      <c r="I298" s="6"/>
      <c r="J298" s="6"/>
      <c r="K298" s="17">
        <v>0.25</v>
      </c>
      <c r="L298" s="6" t="s">
        <v>107</v>
      </c>
      <c r="M298" s="19">
        <v>5.6500000000000002E-2</v>
      </c>
      <c r="N298" s="8">
        <v>0.10929999999999999</v>
      </c>
      <c r="O298" s="7">
        <v>10450</v>
      </c>
      <c r="P298" s="7">
        <v>98.79</v>
      </c>
      <c r="Q298" s="7">
        <v>0.3</v>
      </c>
      <c r="R298" s="7">
        <v>10.62</v>
      </c>
      <c r="S298" s="8">
        <v>2.0000000000000001E-4</v>
      </c>
      <c r="T298" s="8">
        <v>2.0000000000000001E-4</v>
      </c>
      <c r="U298" s="8">
        <v>0</v>
      </c>
    </row>
    <row r="299" spans="2:21">
      <c r="B299" s="6" t="s">
        <v>540</v>
      </c>
      <c r="C299" s="17">
        <v>1181510</v>
      </c>
      <c r="D299" s="18" t="s">
        <v>164</v>
      </c>
      <c r="E299" s="6"/>
      <c r="F299" s="18">
        <v>513605519</v>
      </c>
      <c r="G299" s="6" t="s">
        <v>372</v>
      </c>
      <c r="H299" s="6" t="s">
        <v>144</v>
      </c>
      <c r="I299" s="6"/>
      <c r="J299" s="6"/>
      <c r="K299" s="17">
        <v>2.37</v>
      </c>
      <c r="L299" s="6" t="s">
        <v>107</v>
      </c>
      <c r="M299" s="19">
        <v>4.9000000000000002E-2</v>
      </c>
      <c r="N299" s="8">
        <v>0.1115</v>
      </c>
      <c r="O299" s="7">
        <v>9000</v>
      </c>
      <c r="P299" s="7">
        <v>87.17</v>
      </c>
      <c r="Q299" s="7">
        <v>0.22</v>
      </c>
      <c r="R299" s="7">
        <v>8.07</v>
      </c>
      <c r="S299" s="8">
        <v>1E-4</v>
      </c>
      <c r="T299" s="8">
        <v>1E-4</v>
      </c>
      <c r="U299" s="8">
        <v>0</v>
      </c>
    </row>
    <row r="300" spans="2:21">
      <c r="B300" s="6" t="s">
        <v>541</v>
      </c>
      <c r="C300" s="17">
        <v>4340212</v>
      </c>
      <c r="D300" s="18" t="s">
        <v>164</v>
      </c>
      <c r="E300" s="6"/>
      <c r="F300" s="18">
        <v>520039298</v>
      </c>
      <c r="G300" s="6" t="s">
        <v>372</v>
      </c>
      <c r="H300" s="6" t="s">
        <v>144</v>
      </c>
      <c r="I300" s="6"/>
      <c r="J300" s="6"/>
      <c r="K300" s="17">
        <v>3.31</v>
      </c>
      <c r="L300" s="6" t="s">
        <v>107</v>
      </c>
      <c r="M300" s="19">
        <v>3.95E-2</v>
      </c>
      <c r="N300" s="8">
        <v>7.4399999999999994E-2</v>
      </c>
      <c r="O300" s="7">
        <v>11000</v>
      </c>
      <c r="P300" s="7">
        <v>89.73</v>
      </c>
      <c r="Q300" s="7">
        <v>0.22</v>
      </c>
      <c r="R300" s="7">
        <v>10.09</v>
      </c>
      <c r="S300" s="8">
        <v>1.312E-5</v>
      </c>
      <c r="T300" s="8">
        <v>2.0000000000000001E-4</v>
      </c>
      <c r="U300" s="8">
        <v>0</v>
      </c>
    </row>
    <row r="301" spans="2:21">
      <c r="B301" s="6" t="s">
        <v>542</v>
      </c>
      <c r="C301" s="17">
        <v>7190242</v>
      </c>
      <c r="D301" s="18" t="s">
        <v>164</v>
      </c>
      <c r="E301" s="6"/>
      <c r="F301" s="18">
        <v>520041096</v>
      </c>
      <c r="G301" s="6" t="s">
        <v>372</v>
      </c>
      <c r="H301" s="6" t="s">
        <v>144</v>
      </c>
      <c r="I301" s="6"/>
      <c r="J301" s="6"/>
      <c r="K301" s="17">
        <v>2.72</v>
      </c>
      <c r="L301" s="6" t="s">
        <v>107</v>
      </c>
      <c r="M301" s="19">
        <v>7.0000000000000007E-2</v>
      </c>
      <c r="N301" s="8">
        <v>9.35E-2</v>
      </c>
      <c r="O301" s="7">
        <v>11000</v>
      </c>
      <c r="P301" s="7">
        <v>96.15</v>
      </c>
      <c r="Q301" s="7">
        <v>0</v>
      </c>
      <c r="R301" s="7">
        <v>10.58</v>
      </c>
      <c r="S301" s="8">
        <v>1E-4</v>
      </c>
      <c r="T301" s="8">
        <v>2.0000000000000001E-4</v>
      </c>
      <c r="U301" s="8">
        <v>0</v>
      </c>
    </row>
    <row r="302" spans="2:21">
      <c r="B302" s="6" t="s">
        <v>543</v>
      </c>
      <c r="C302" s="17">
        <v>4210233</v>
      </c>
      <c r="D302" s="18" t="s">
        <v>164</v>
      </c>
      <c r="E302" s="6"/>
      <c r="F302" s="18">
        <v>520039074</v>
      </c>
      <c r="G302" s="6" t="s">
        <v>372</v>
      </c>
      <c r="H302" s="6" t="s">
        <v>144</v>
      </c>
      <c r="I302" s="6"/>
      <c r="J302" s="6"/>
      <c r="K302" s="17">
        <v>2.15</v>
      </c>
      <c r="L302" s="6" t="s">
        <v>107</v>
      </c>
      <c r="M302" s="19">
        <v>4.53E-2</v>
      </c>
      <c r="N302" s="8">
        <v>7.0499999999999993E-2</v>
      </c>
      <c r="O302" s="7">
        <v>11000</v>
      </c>
      <c r="P302" s="7">
        <v>96.84</v>
      </c>
      <c r="Q302" s="7">
        <v>0</v>
      </c>
      <c r="R302" s="7">
        <v>10.65</v>
      </c>
      <c r="S302" s="8">
        <v>1E-4</v>
      </c>
      <c r="T302" s="8">
        <v>2.0000000000000001E-4</v>
      </c>
      <c r="U302" s="8">
        <v>0</v>
      </c>
    </row>
    <row r="303" spans="2:21">
      <c r="B303" s="6" t="s">
        <v>544</v>
      </c>
      <c r="C303" s="17">
        <v>1188648</v>
      </c>
      <c r="D303" s="18" t="s">
        <v>164</v>
      </c>
      <c r="E303" s="6"/>
      <c r="F303" s="18">
        <v>520038340</v>
      </c>
      <c r="G303" s="6" t="s">
        <v>345</v>
      </c>
      <c r="H303" s="6" t="s">
        <v>144</v>
      </c>
      <c r="I303" s="6"/>
      <c r="J303" s="6"/>
      <c r="K303" s="17">
        <v>3.18</v>
      </c>
      <c r="L303" s="6" t="s">
        <v>107</v>
      </c>
      <c r="M303" s="19">
        <v>6.7500000000000004E-2</v>
      </c>
      <c r="N303" s="8">
        <v>7.0999999999999994E-2</v>
      </c>
      <c r="O303" s="7">
        <v>332000</v>
      </c>
      <c r="P303" s="7">
        <v>99.29</v>
      </c>
      <c r="Q303" s="7">
        <v>8.5299999999999994</v>
      </c>
      <c r="R303" s="7">
        <v>338.18</v>
      </c>
      <c r="S303" s="8">
        <v>1.1000000000000001E-3</v>
      </c>
      <c r="T303" s="8">
        <v>5.7000000000000002E-3</v>
      </c>
      <c r="U303" s="8">
        <v>1.2999999999999999E-3</v>
      </c>
    </row>
    <row r="304" spans="2:21">
      <c r="B304" s="6" t="s">
        <v>545</v>
      </c>
      <c r="C304" s="17">
        <v>11880440</v>
      </c>
      <c r="D304" s="18" t="s">
        <v>164</v>
      </c>
      <c r="E304" s="6"/>
      <c r="F304" s="18">
        <v>513201582</v>
      </c>
      <c r="G304" s="6" t="s">
        <v>372</v>
      </c>
      <c r="H304" s="6" t="s">
        <v>144</v>
      </c>
      <c r="I304" s="6"/>
      <c r="J304" s="6"/>
      <c r="K304" s="17">
        <v>2.4700000000000002</v>
      </c>
      <c r="L304" s="6" t="s">
        <v>107</v>
      </c>
      <c r="M304" s="19">
        <v>0.06</v>
      </c>
      <c r="N304" s="8">
        <v>6.5199999999999994E-2</v>
      </c>
      <c r="O304" s="7">
        <v>221000</v>
      </c>
      <c r="P304" s="7">
        <v>98.18</v>
      </c>
      <c r="Q304" s="7">
        <v>0</v>
      </c>
      <c r="R304" s="7">
        <v>216.92599999999999</v>
      </c>
      <c r="S304" s="8">
        <v>8.9999999999999998E-4</v>
      </c>
      <c r="T304" s="8">
        <v>3.5999999999999999E-3</v>
      </c>
      <c r="U304" s="8">
        <v>8.9999999999999998E-4</v>
      </c>
    </row>
    <row r="305" spans="2:21">
      <c r="B305" s="6" t="s">
        <v>546</v>
      </c>
      <c r="C305" s="17">
        <v>1186485</v>
      </c>
      <c r="D305" s="18" t="s">
        <v>164</v>
      </c>
      <c r="E305" s="6"/>
      <c r="F305" s="18">
        <v>513978635</v>
      </c>
      <c r="G305" s="6" t="s">
        <v>510</v>
      </c>
      <c r="H305" s="6" t="s">
        <v>144</v>
      </c>
      <c r="I305" s="6"/>
      <c r="J305" s="6"/>
      <c r="K305" s="17">
        <v>3.61</v>
      </c>
      <c r="L305" s="6" t="s">
        <v>107</v>
      </c>
      <c r="M305" s="19">
        <v>5.2999999999999999E-2</v>
      </c>
      <c r="N305" s="8">
        <v>7.1499999999999994E-2</v>
      </c>
      <c r="O305" s="7">
        <v>14000</v>
      </c>
      <c r="P305" s="7">
        <v>94.08</v>
      </c>
      <c r="Q305" s="7">
        <v>0.37</v>
      </c>
      <c r="R305" s="7">
        <v>13.54</v>
      </c>
      <c r="S305" s="8">
        <v>1E-4</v>
      </c>
      <c r="T305" s="8">
        <v>2.0000000000000001E-4</v>
      </c>
      <c r="U305" s="8">
        <v>1E-4</v>
      </c>
    </row>
    <row r="306" spans="2:21">
      <c r="B306" s="6" t="s">
        <v>547</v>
      </c>
      <c r="C306" s="17">
        <v>1179266</v>
      </c>
      <c r="D306" s="18" t="s">
        <v>164</v>
      </c>
      <c r="E306" s="6"/>
      <c r="F306" s="18">
        <v>514902147</v>
      </c>
      <c r="G306" s="6" t="s">
        <v>393</v>
      </c>
      <c r="H306" s="6" t="s">
        <v>144</v>
      </c>
      <c r="I306" s="6"/>
      <c r="J306" s="6"/>
      <c r="K306" s="17">
        <v>2.41</v>
      </c>
      <c r="L306" s="6" t="s">
        <v>107</v>
      </c>
      <c r="M306" s="19">
        <v>0.03</v>
      </c>
      <c r="N306" s="8">
        <v>0.1719</v>
      </c>
      <c r="O306" s="7">
        <v>12000</v>
      </c>
      <c r="P306" s="7">
        <v>72.900000000000006</v>
      </c>
      <c r="Q306" s="7">
        <v>0.18</v>
      </c>
      <c r="R306" s="7">
        <v>8.93</v>
      </c>
      <c r="S306" s="8">
        <v>2.0000000000000001E-4</v>
      </c>
      <c r="T306" s="8">
        <v>2.0000000000000001E-4</v>
      </c>
      <c r="U306" s="8">
        <v>0</v>
      </c>
    </row>
    <row r="307" spans="2:21">
      <c r="B307" s="6" t="s">
        <v>548</v>
      </c>
      <c r="C307" s="17">
        <v>5390273</v>
      </c>
      <c r="D307" s="18" t="s">
        <v>164</v>
      </c>
      <c r="E307" s="6"/>
      <c r="F307" s="18">
        <v>520039959</v>
      </c>
      <c r="G307" s="6" t="s">
        <v>372</v>
      </c>
      <c r="H307" s="6" t="s">
        <v>144</v>
      </c>
      <c r="I307" s="6"/>
      <c r="J307" s="6"/>
      <c r="K307" s="17">
        <v>2.31</v>
      </c>
      <c r="L307" s="6" t="s">
        <v>107</v>
      </c>
      <c r="M307" s="19">
        <v>4.48E-2</v>
      </c>
      <c r="N307" s="8">
        <v>6.2E-2</v>
      </c>
      <c r="O307" s="7">
        <v>11000</v>
      </c>
      <c r="P307" s="7">
        <v>98.38</v>
      </c>
      <c r="Q307" s="7">
        <v>0</v>
      </c>
      <c r="R307" s="7">
        <v>10.82</v>
      </c>
      <c r="S307" s="8">
        <v>1E-4</v>
      </c>
      <c r="T307" s="8">
        <v>2.0000000000000001E-4</v>
      </c>
      <c r="U307" s="8">
        <v>0</v>
      </c>
    </row>
    <row r="308" spans="2:21">
      <c r="B308" s="6" t="s">
        <v>549</v>
      </c>
      <c r="C308" s="17">
        <v>1183581</v>
      </c>
      <c r="D308" s="18" t="s">
        <v>164</v>
      </c>
      <c r="E308" s="6"/>
      <c r="F308" s="18">
        <v>516117181</v>
      </c>
      <c r="G308" s="6" t="s">
        <v>244</v>
      </c>
      <c r="H308" s="6" t="s">
        <v>144</v>
      </c>
      <c r="I308" s="6"/>
      <c r="J308" s="6"/>
      <c r="K308" s="17">
        <v>2.97</v>
      </c>
      <c r="L308" s="6" t="s">
        <v>107</v>
      </c>
      <c r="M308" s="19">
        <v>0.01</v>
      </c>
      <c r="N308" s="8">
        <v>5.6500000000000002E-2</v>
      </c>
      <c r="O308" s="7">
        <v>199000</v>
      </c>
      <c r="P308" s="7">
        <v>87.5</v>
      </c>
      <c r="Q308" s="7">
        <v>1</v>
      </c>
      <c r="R308" s="7">
        <v>175.12</v>
      </c>
      <c r="S308" s="8">
        <v>1.1000000000000001E-3</v>
      </c>
      <c r="T308" s="8">
        <v>2.8999999999999998E-3</v>
      </c>
      <c r="U308" s="8">
        <v>6.9999999999999999E-4</v>
      </c>
    </row>
    <row r="309" spans="2:21">
      <c r="B309" s="13" t="s">
        <v>211</v>
      </c>
      <c r="C309" s="14"/>
      <c r="D309" s="21"/>
      <c r="E309" s="13"/>
      <c r="F309" s="13"/>
      <c r="G309" s="13"/>
      <c r="H309" s="13"/>
      <c r="I309" s="13"/>
      <c r="J309" s="13"/>
      <c r="K309" s="14">
        <v>1.84</v>
      </c>
      <c r="L309" s="13"/>
      <c r="N309" s="16">
        <v>0.1065</v>
      </c>
      <c r="O309" s="15">
        <v>2087305.74</v>
      </c>
      <c r="R309" s="15">
        <v>1900.07</v>
      </c>
      <c r="T309" s="16">
        <v>3.1899999999999998E-2</v>
      </c>
      <c r="U309" s="16">
        <v>7.4999999999999997E-3</v>
      </c>
    </row>
    <row r="310" spans="2:21">
      <c r="B310" s="6" t="s">
        <v>550</v>
      </c>
      <c r="C310" s="17">
        <v>2320174</v>
      </c>
      <c r="D310" s="18" t="s">
        <v>164</v>
      </c>
      <c r="E310" s="6"/>
      <c r="F310" s="18">
        <v>550010003</v>
      </c>
      <c r="G310" s="6" t="s">
        <v>508</v>
      </c>
      <c r="H310" s="6" t="s">
        <v>268</v>
      </c>
      <c r="I310" s="6" t="s">
        <v>106</v>
      </c>
      <c r="J310" s="6"/>
      <c r="K310" s="17">
        <v>1.46</v>
      </c>
      <c r="L310" s="6" t="s">
        <v>107</v>
      </c>
      <c r="M310" s="19">
        <v>3.49E-2</v>
      </c>
      <c r="N310" s="8">
        <v>7.0400000000000004E-2</v>
      </c>
      <c r="O310" s="7">
        <v>459289.24</v>
      </c>
      <c r="P310" s="7">
        <v>93.84</v>
      </c>
      <c r="Q310" s="7">
        <v>0</v>
      </c>
      <c r="R310" s="7">
        <v>431</v>
      </c>
      <c r="S310" s="8">
        <v>5.0000000000000001E-4</v>
      </c>
      <c r="T310" s="8">
        <v>7.1999999999999998E-3</v>
      </c>
      <c r="U310" s="8">
        <v>1.6999999999999999E-3</v>
      </c>
    </row>
    <row r="311" spans="2:21">
      <c r="B311" s="6" t="s">
        <v>551</v>
      </c>
      <c r="C311" s="17">
        <v>1184167</v>
      </c>
      <c r="D311" s="18" t="s">
        <v>164</v>
      </c>
      <c r="E311" s="6"/>
      <c r="F311" s="18">
        <v>2356</v>
      </c>
      <c r="G311" s="6" t="s">
        <v>345</v>
      </c>
      <c r="H311" s="6" t="s">
        <v>303</v>
      </c>
      <c r="I311" s="6" t="s">
        <v>106</v>
      </c>
      <c r="J311" s="6"/>
      <c r="K311" s="17">
        <v>3.73</v>
      </c>
      <c r="L311" s="6" t="s">
        <v>107</v>
      </c>
      <c r="M311" s="19">
        <v>4.7199999999999999E-2</v>
      </c>
      <c r="N311" s="8">
        <v>9.0999999999999998E-2</v>
      </c>
      <c r="O311" s="7">
        <v>174000</v>
      </c>
      <c r="P311" s="7">
        <v>96.16</v>
      </c>
      <c r="Q311" s="7">
        <v>0</v>
      </c>
      <c r="R311" s="7">
        <v>167.32</v>
      </c>
      <c r="S311" s="8">
        <v>5.0000000000000001E-4</v>
      </c>
      <c r="T311" s="8">
        <v>2.8E-3</v>
      </c>
      <c r="U311" s="8">
        <v>6.9999999999999999E-4</v>
      </c>
    </row>
    <row r="312" spans="2:21">
      <c r="B312" s="6" t="s">
        <v>552</v>
      </c>
      <c r="C312" s="17">
        <v>1155951</v>
      </c>
      <c r="D312" s="18" t="s">
        <v>164</v>
      </c>
      <c r="E312" s="6"/>
      <c r="F312" s="18">
        <v>1742</v>
      </c>
      <c r="G312" s="6" t="s">
        <v>345</v>
      </c>
      <c r="H312" s="6" t="s">
        <v>312</v>
      </c>
      <c r="I312" s="6" t="s">
        <v>225</v>
      </c>
      <c r="J312" s="6"/>
      <c r="K312" s="17">
        <v>3.92</v>
      </c>
      <c r="L312" s="6" t="s">
        <v>107</v>
      </c>
      <c r="M312" s="19">
        <v>4.2999999999999997E-2</v>
      </c>
      <c r="N312" s="8">
        <v>8.2500000000000004E-2</v>
      </c>
      <c r="O312" s="7">
        <v>262067.52</v>
      </c>
      <c r="P312" s="7">
        <v>78.209999999999994</v>
      </c>
      <c r="Q312" s="7">
        <v>0</v>
      </c>
      <c r="R312" s="7">
        <v>204.96</v>
      </c>
      <c r="S312" s="8">
        <v>2.0000000000000001E-4</v>
      </c>
      <c r="T312" s="8">
        <v>3.3999999999999998E-3</v>
      </c>
      <c r="U312" s="8">
        <v>8.0000000000000004E-4</v>
      </c>
    </row>
    <row r="313" spans="2:21">
      <c r="B313" s="6" t="s">
        <v>553</v>
      </c>
      <c r="C313" s="17">
        <v>1140417</v>
      </c>
      <c r="D313" s="18" t="s">
        <v>164</v>
      </c>
      <c r="E313" s="6"/>
      <c r="F313" s="18">
        <v>510119068</v>
      </c>
      <c r="G313" s="6" t="s">
        <v>465</v>
      </c>
      <c r="H313" s="6" t="s">
        <v>343</v>
      </c>
      <c r="I313" s="6" t="s">
        <v>106</v>
      </c>
      <c r="J313" s="6"/>
      <c r="K313" s="17">
        <v>1.91</v>
      </c>
      <c r="L313" s="6" t="s">
        <v>107</v>
      </c>
      <c r="M313" s="19">
        <v>3.9E-2</v>
      </c>
      <c r="N313" s="8">
        <v>7.46E-2</v>
      </c>
      <c r="O313" s="7">
        <v>72181.8</v>
      </c>
      <c r="P313" s="7">
        <v>90.57</v>
      </c>
      <c r="Q313" s="7">
        <v>22.01</v>
      </c>
      <c r="R313" s="7">
        <v>87.38</v>
      </c>
      <c r="S313" s="8">
        <v>5.9999999999999995E-4</v>
      </c>
      <c r="T313" s="8">
        <v>1.5E-3</v>
      </c>
      <c r="U313" s="8">
        <v>2.9999999999999997E-4</v>
      </c>
    </row>
    <row r="314" spans="2:21">
      <c r="B314" s="6" t="s">
        <v>554</v>
      </c>
      <c r="C314" s="17">
        <v>6270193</v>
      </c>
      <c r="D314" s="18" t="s">
        <v>164</v>
      </c>
      <c r="E314" s="6"/>
      <c r="F314" s="18">
        <v>520025602</v>
      </c>
      <c r="G314" s="6" t="s">
        <v>450</v>
      </c>
      <c r="H314" s="6" t="s">
        <v>349</v>
      </c>
      <c r="I314" s="6" t="s">
        <v>225</v>
      </c>
      <c r="J314" s="6"/>
      <c r="K314" s="17">
        <v>2.36</v>
      </c>
      <c r="L314" s="6" t="s">
        <v>107</v>
      </c>
      <c r="M314" s="19">
        <v>3.85E-2</v>
      </c>
      <c r="N314" s="8">
        <v>6.5500000000000003E-2</v>
      </c>
      <c r="O314" s="7">
        <v>81509.16</v>
      </c>
      <c r="P314" s="7">
        <v>91.89</v>
      </c>
      <c r="Q314" s="7">
        <v>21.48</v>
      </c>
      <c r="R314" s="7">
        <v>96.38</v>
      </c>
      <c r="S314" s="8">
        <v>4.0000000000000002E-4</v>
      </c>
      <c r="T314" s="8">
        <v>1.6000000000000001E-3</v>
      </c>
      <c r="U314" s="8">
        <v>4.0000000000000002E-4</v>
      </c>
    </row>
    <row r="315" spans="2:21">
      <c r="B315" s="6" t="s">
        <v>555</v>
      </c>
      <c r="C315" s="17">
        <v>1143593</v>
      </c>
      <c r="D315" s="18" t="s">
        <v>164</v>
      </c>
      <c r="E315" s="6"/>
      <c r="F315" s="18">
        <v>515334662</v>
      </c>
      <c r="G315" s="6" t="s">
        <v>508</v>
      </c>
      <c r="H315" s="6" t="s">
        <v>349</v>
      </c>
      <c r="I315" s="6" t="s">
        <v>225</v>
      </c>
      <c r="J315" s="6"/>
      <c r="K315" s="17">
        <v>3.92</v>
      </c>
      <c r="L315" s="6" t="s">
        <v>107</v>
      </c>
      <c r="M315" s="19">
        <v>4.6899999999999997E-2</v>
      </c>
      <c r="N315" s="8">
        <v>8.2199999999999995E-2</v>
      </c>
      <c r="O315" s="7">
        <v>8068.09</v>
      </c>
      <c r="P315" s="7">
        <v>91</v>
      </c>
      <c r="Q315" s="7">
        <v>0</v>
      </c>
      <c r="R315" s="7">
        <v>7.34</v>
      </c>
      <c r="S315" s="8">
        <v>6.0499999999999997E-6</v>
      </c>
      <c r="T315" s="8">
        <v>1E-4</v>
      </c>
      <c r="U315" s="8">
        <v>0</v>
      </c>
    </row>
    <row r="316" spans="2:21">
      <c r="B316" s="6" t="s">
        <v>556</v>
      </c>
      <c r="C316" s="17">
        <v>1141332</v>
      </c>
      <c r="D316" s="18" t="s">
        <v>164</v>
      </c>
      <c r="E316" s="6"/>
      <c r="F316" s="18">
        <v>515334662</v>
      </c>
      <c r="G316" s="6" t="s">
        <v>508</v>
      </c>
      <c r="H316" s="6" t="s">
        <v>349</v>
      </c>
      <c r="I316" s="6" t="s">
        <v>225</v>
      </c>
      <c r="J316" s="6"/>
      <c r="K316" s="17">
        <v>3.81</v>
      </c>
      <c r="L316" s="6" t="s">
        <v>107</v>
      </c>
      <c r="M316" s="19">
        <v>4.6899999999999997E-2</v>
      </c>
      <c r="N316" s="8">
        <v>8.3799999999999999E-2</v>
      </c>
      <c r="O316" s="7">
        <v>8329.52</v>
      </c>
      <c r="P316" s="7">
        <v>89.22</v>
      </c>
      <c r="Q316" s="7">
        <v>0</v>
      </c>
      <c r="R316" s="7">
        <v>7.43</v>
      </c>
      <c r="S316" s="8">
        <v>5.31E-6</v>
      </c>
      <c r="T316" s="8">
        <v>1E-4</v>
      </c>
      <c r="U316" s="8">
        <v>0</v>
      </c>
    </row>
    <row r="317" spans="2:21">
      <c r="B317" s="6" t="s">
        <v>557</v>
      </c>
      <c r="C317" s="17">
        <v>2590396</v>
      </c>
      <c r="D317" s="18" t="s">
        <v>164</v>
      </c>
      <c r="E317" s="6"/>
      <c r="F317" s="18">
        <v>520036658</v>
      </c>
      <c r="G317" s="6" t="s">
        <v>252</v>
      </c>
      <c r="H317" s="6" t="s">
        <v>365</v>
      </c>
      <c r="I317" s="6" t="s">
        <v>106</v>
      </c>
      <c r="J317" s="6"/>
      <c r="K317" s="17">
        <v>0.5</v>
      </c>
      <c r="L317" s="6" t="s">
        <v>107</v>
      </c>
      <c r="M317" s="19">
        <v>6.7000000000000004E-2</v>
      </c>
      <c r="N317" s="8">
        <v>7.1400000000000005E-2</v>
      </c>
      <c r="O317" s="7">
        <v>305672.5</v>
      </c>
      <c r="P317" s="7">
        <v>90.97</v>
      </c>
      <c r="Q317" s="7">
        <v>9.2799999999999994</v>
      </c>
      <c r="R317" s="7">
        <v>287.35000000000002</v>
      </c>
      <c r="S317" s="8">
        <v>6.9999999999999999E-4</v>
      </c>
      <c r="T317" s="8">
        <v>4.7999999999999996E-3</v>
      </c>
      <c r="U317" s="8">
        <v>1.1000000000000001E-3</v>
      </c>
    </row>
    <row r="318" spans="2:21">
      <c r="B318" s="6" t="s">
        <v>558</v>
      </c>
      <c r="C318" s="17">
        <v>2590461</v>
      </c>
      <c r="D318" s="18" t="s">
        <v>164</v>
      </c>
      <c r="E318" s="6"/>
      <c r="F318" s="18">
        <v>520036658</v>
      </c>
      <c r="G318" s="6" t="s">
        <v>252</v>
      </c>
      <c r="H318" s="6" t="s">
        <v>365</v>
      </c>
      <c r="I318" s="6" t="s">
        <v>106</v>
      </c>
      <c r="J318" s="6"/>
      <c r="K318" s="17">
        <v>1.79</v>
      </c>
      <c r="L318" s="6" t="s">
        <v>107</v>
      </c>
      <c r="M318" s="19">
        <v>4.7E-2</v>
      </c>
      <c r="N318" s="8">
        <v>7.22E-2</v>
      </c>
      <c r="O318" s="7">
        <v>104378.95</v>
      </c>
      <c r="P318" s="7">
        <v>93.89</v>
      </c>
      <c r="Q318" s="7">
        <v>0</v>
      </c>
      <c r="R318" s="7">
        <v>98</v>
      </c>
      <c r="S318" s="8">
        <v>2.0000000000000001E-4</v>
      </c>
      <c r="T318" s="8">
        <v>1.6000000000000001E-3</v>
      </c>
      <c r="U318" s="8">
        <v>4.0000000000000002E-4</v>
      </c>
    </row>
    <row r="319" spans="2:21">
      <c r="B319" s="6" t="s">
        <v>559</v>
      </c>
      <c r="C319" s="17">
        <v>5760244</v>
      </c>
      <c r="D319" s="18" t="s">
        <v>164</v>
      </c>
      <c r="E319" s="6"/>
      <c r="F319" s="18">
        <v>520028010</v>
      </c>
      <c r="G319" s="6" t="s">
        <v>359</v>
      </c>
      <c r="H319" s="6" t="s">
        <v>365</v>
      </c>
      <c r="I319" s="6" t="s">
        <v>106</v>
      </c>
      <c r="J319" s="6"/>
      <c r="K319" s="17">
        <v>0.95</v>
      </c>
      <c r="L319" s="6" t="s">
        <v>107</v>
      </c>
      <c r="M319" s="19">
        <v>5.7000000000000002E-2</v>
      </c>
      <c r="N319" s="8">
        <v>7.0000000000000007E-2</v>
      </c>
      <c r="O319" s="7">
        <v>131642.26999999999</v>
      </c>
      <c r="P319" s="7">
        <v>91.02</v>
      </c>
      <c r="Q319" s="7">
        <v>0</v>
      </c>
      <c r="R319" s="7">
        <v>119.82</v>
      </c>
      <c r="S319" s="8">
        <v>2.0000000000000001E-4</v>
      </c>
      <c r="T319" s="8">
        <v>2E-3</v>
      </c>
      <c r="U319" s="8">
        <v>5.0000000000000001E-4</v>
      </c>
    </row>
    <row r="320" spans="2:21">
      <c r="B320" s="6" t="s">
        <v>560</v>
      </c>
      <c r="C320" s="17">
        <v>5760269</v>
      </c>
      <c r="D320" s="18" t="s">
        <v>164</v>
      </c>
      <c r="E320" s="6"/>
      <c r="F320" s="18">
        <v>520028010</v>
      </c>
      <c r="G320" s="6" t="s">
        <v>359</v>
      </c>
      <c r="H320" s="6" t="s">
        <v>365</v>
      </c>
      <c r="I320" s="6" t="s">
        <v>106</v>
      </c>
      <c r="J320" s="6"/>
      <c r="K320" s="17">
        <v>2.12</v>
      </c>
      <c r="L320" s="6" t="s">
        <v>107</v>
      </c>
      <c r="M320" s="19">
        <v>5.8500000000000003E-2</v>
      </c>
      <c r="N320" s="8">
        <v>6.6699999999999995E-2</v>
      </c>
      <c r="O320" s="7">
        <v>96135.73</v>
      </c>
      <c r="P320" s="7">
        <v>101.1</v>
      </c>
      <c r="Q320" s="7">
        <v>0</v>
      </c>
      <c r="R320" s="7">
        <v>97.19</v>
      </c>
      <c r="S320" s="8">
        <v>5.0000000000000001E-4</v>
      </c>
      <c r="T320" s="8">
        <v>1.6000000000000001E-3</v>
      </c>
      <c r="U320" s="8">
        <v>4.0000000000000002E-4</v>
      </c>
    </row>
    <row r="321" spans="2:21">
      <c r="B321" s="6" t="s">
        <v>561</v>
      </c>
      <c r="C321" s="17">
        <v>1142371</v>
      </c>
      <c r="D321" s="18" t="s">
        <v>164</v>
      </c>
      <c r="E321" s="6"/>
      <c r="F321" s="18">
        <v>1702</v>
      </c>
      <c r="G321" s="6" t="s">
        <v>354</v>
      </c>
      <c r="H321" s="6" t="s">
        <v>381</v>
      </c>
      <c r="I321" s="6" t="s">
        <v>106</v>
      </c>
      <c r="J321" s="6"/>
      <c r="K321" s="17">
        <v>0.95</v>
      </c>
      <c r="L321" s="6" t="s">
        <v>107</v>
      </c>
      <c r="M321" s="19">
        <v>4.3299999999999998E-2</v>
      </c>
      <c r="N321" s="8">
        <v>8.3299999999999999E-2</v>
      </c>
      <c r="O321" s="7">
        <v>18648.14</v>
      </c>
      <c r="P321" s="7">
        <v>96.87</v>
      </c>
      <c r="Q321" s="7">
        <v>0</v>
      </c>
      <c r="R321" s="7">
        <v>18.059999999999999</v>
      </c>
      <c r="S321" s="8">
        <v>1E-4</v>
      </c>
      <c r="T321" s="8">
        <v>2.9999999999999997E-4</v>
      </c>
      <c r="U321" s="8">
        <v>1E-4</v>
      </c>
    </row>
    <row r="322" spans="2:21">
      <c r="B322" s="6" t="s">
        <v>562</v>
      </c>
      <c r="C322" s="17">
        <v>1139922</v>
      </c>
      <c r="D322" s="18" t="s">
        <v>164</v>
      </c>
      <c r="E322" s="6"/>
      <c r="F322" s="18">
        <v>511396046</v>
      </c>
      <c r="G322" s="6" t="s">
        <v>307</v>
      </c>
      <c r="H322" s="6" t="s">
        <v>144</v>
      </c>
      <c r="I322" s="6"/>
      <c r="J322" s="6"/>
      <c r="K322" s="17">
        <v>1.2</v>
      </c>
      <c r="L322" s="6" t="s">
        <v>107</v>
      </c>
      <c r="M322" s="19">
        <v>6.4500000000000002E-2</v>
      </c>
      <c r="N322" s="8">
        <v>0.30230000000000001</v>
      </c>
      <c r="O322" s="7">
        <v>356804.1</v>
      </c>
      <c r="P322" s="7">
        <v>72.37</v>
      </c>
      <c r="Q322" s="7">
        <v>10.53</v>
      </c>
      <c r="R322" s="7">
        <v>268.75</v>
      </c>
      <c r="S322" s="8">
        <v>4.0000000000000002E-4</v>
      </c>
      <c r="T322" s="8">
        <v>4.4999999999999997E-3</v>
      </c>
      <c r="U322" s="8">
        <v>1.1000000000000001E-3</v>
      </c>
    </row>
    <row r="323" spans="2:21">
      <c r="B323" s="6" t="s">
        <v>563</v>
      </c>
      <c r="C323" s="17">
        <v>1142488</v>
      </c>
      <c r="D323" s="18" t="s">
        <v>164</v>
      </c>
      <c r="E323" s="6"/>
      <c r="F323" s="18">
        <v>515060044</v>
      </c>
      <c r="G323" s="6" t="s">
        <v>508</v>
      </c>
      <c r="H323" s="6" t="s">
        <v>144</v>
      </c>
      <c r="I323" s="6"/>
      <c r="J323" s="6"/>
      <c r="K323" s="17">
        <v>0.67</v>
      </c>
      <c r="L323" s="6" t="s">
        <v>107</v>
      </c>
      <c r="M323" s="19">
        <v>0.02</v>
      </c>
      <c r="N323" s="8">
        <v>7.3599999999999999E-2</v>
      </c>
      <c r="O323" s="7">
        <v>8578.7199999999993</v>
      </c>
      <c r="P323" s="7">
        <v>105.86</v>
      </c>
      <c r="Q323" s="7">
        <v>0</v>
      </c>
      <c r="R323" s="7">
        <v>9.08</v>
      </c>
      <c r="S323" s="8">
        <v>4.0590000000000003E-5</v>
      </c>
      <c r="T323" s="8">
        <v>2.0000000000000001E-4</v>
      </c>
      <c r="U323" s="8">
        <v>0</v>
      </c>
    </row>
    <row r="324" spans="2:21">
      <c r="B324" s="13" t="s">
        <v>564</v>
      </c>
      <c r="C324" s="14"/>
      <c r="D324" s="21"/>
      <c r="E324" s="13"/>
      <c r="F324" s="13"/>
      <c r="G324" s="13"/>
      <c r="H324" s="13"/>
      <c r="I324" s="13"/>
      <c r="J324" s="13"/>
      <c r="K324" s="14">
        <v>0</v>
      </c>
      <c r="L324" s="13"/>
      <c r="N324" s="16">
        <v>0</v>
      </c>
      <c r="O324" s="15">
        <v>0</v>
      </c>
      <c r="R324" s="15">
        <v>0</v>
      </c>
      <c r="T324" s="16">
        <v>0</v>
      </c>
      <c r="U324" s="16">
        <v>0</v>
      </c>
    </row>
    <row r="325" spans="2:21" ht="13">
      <c r="B325" s="3" t="s">
        <v>132</v>
      </c>
      <c r="C325" s="12"/>
      <c r="D325" s="20"/>
      <c r="E325" s="3"/>
      <c r="F325" s="3"/>
      <c r="G325" s="3"/>
      <c r="H325" s="3"/>
      <c r="I325" s="3"/>
      <c r="J325" s="3"/>
      <c r="K325" s="12">
        <v>4.82</v>
      </c>
      <c r="L325" s="3"/>
      <c r="N325" s="10">
        <v>0.1149</v>
      </c>
      <c r="O325" s="9">
        <v>1345000</v>
      </c>
      <c r="R325" s="9">
        <v>3858.69</v>
      </c>
      <c r="T325" s="10">
        <v>6.4799999999999996E-2</v>
      </c>
      <c r="U325" s="10">
        <v>1.52E-2</v>
      </c>
    </row>
    <row r="326" spans="2:21">
      <c r="B326" s="13" t="s">
        <v>213</v>
      </c>
      <c r="C326" s="14"/>
      <c r="D326" s="21"/>
      <c r="E326" s="13"/>
      <c r="F326" s="13"/>
      <c r="G326" s="13"/>
      <c r="H326" s="13"/>
      <c r="I326" s="13"/>
      <c r="J326" s="13"/>
      <c r="K326" s="14">
        <v>6.03</v>
      </c>
      <c r="L326" s="13"/>
      <c r="N326" s="16">
        <v>6.6000000000000003E-2</v>
      </c>
      <c r="O326" s="15">
        <v>317000</v>
      </c>
      <c r="R326" s="15">
        <v>1017.6</v>
      </c>
      <c r="T326" s="16">
        <v>1.7100000000000001E-2</v>
      </c>
      <c r="U326" s="16">
        <v>4.0000000000000001E-3</v>
      </c>
    </row>
    <row r="327" spans="2:21">
      <c r="B327" s="6" t="s">
        <v>565</v>
      </c>
      <c r="C327" s="17" t="s">
        <v>566</v>
      </c>
      <c r="D327" s="18" t="s">
        <v>567</v>
      </c>
      <c r="E327" s="6" t="s">
        <v>568</v>
      </c>
      <c r="F327" s="18">
        <v>520000118</v>
      </c>
      <c r="G327" s="6" t="s">
        <v>569</v>
      </c>
      <c r="H327" s="6" t="s">
        <v>570</v>
      </c>
      <c r="I327" s="6" t="s">
        <v>136</v>
      </c>
      <c r="J327" s="6"/>
      <c r="K327" s="17">
        <v>3.75</v>
      </c>
      <c r="L327" s="6" t="s">
        <v>43</v>
      </c>
      <c r="M327" s="19">
        <v>3.2550000000000003E-2</v>
      </c>
      <c r="N327" s="8">
        <v>7.2900000000000006E-2</v>
      </c>
      <c r="O327" s="7">
        <v>174000</v>
      </c>
      <c r="P327" s="7">
        <v>87.89</v>
      </c>
      <c r="Q327" s="7">
        <v>0</v>
      </c>
      <c r="R327" s="7">
        <v>538.16</v>
      </c>
      <c r="S327" s="8">
        <v>2.0000000000000001E-4</v>
      </c>
      <c r="T327" s="8">
        <v>8.9999999999999993E-3</v>
      </c>
      <c r="U327" s="8">
        <v>2.0999999999999999E-3</v>
      </c>
    </row>
    <row r="328" spans="2:21">
      <c r="B328" s="6" t="s">
        <v>571</v>
      </c>
      <c r="C328" s="17" t="s">
        <v>572</v>
      </c>
      <c r="D328" s="18" t="s">
        <v>567</v>
      </c>
      <c r="E328" s="6" t="s">
        <v>568</v>
      </c>
      <c r="F328" s="18">
        <v>520018078</v>
      </c>
      <c r="G328" s="6" t="s">
        <v>569</v>
      </c>
      <c r="H328" s="6" t="s">
        <v>570</v>
      </c>
      <c r="I328" s="6" t="s">
        <v>136</v>
      </c>
      <c r="J328" s="6"/>
      <c r="K328" s="17">
        <v>6.99</v>
      </c>
      <c r="L328" s="6" t="s">
        <v>43</v>
      </c>
      <c r="M328" s="19">
        <v>3.2750000000000001E-2</v>
      </c>
      <c r="N328" s="8">
        <v>5.0299999999999997E-2</v>
      </c>
      <c r="O328" s="7">
        <v>70000</v>
      </c>
      <c r="P328" s="7">
        <v>90.23</v>
      </c>
      <c r="Q328" s="7">
        <v>0</v>
      </c>
      <c r="R328" s="7">
        <v>222.26</v>
      </c>
      <c r="S328" s="8">
        <v>1E-4</v>
      </c>
      <c r="T328" s="8">
        <v>3.7000000000000002E-3</v>
      </c>
      <c r="U328" s="8">
        <v>8.9999999999999998E-4</v>
      </c>
    </row>
    <row r="329" spans="2:21">
      <c r="B329" s="6" t="s">
        <v>573</v>
      </c>
      <c r="C329" s="17" t="s">
        <v>574</v>
      </c>
      <c r="D329" s="18" t="s">
        <v>567</v>
      </c>
      <c r="E329" s="6" t="s">
        <v>568</v>
      </c>
      <c r="F329" s="18">
        <v>520027830</v>
      </c>
      <c r="G329" s="6" t="s">
        <v>575</v>
      </c>
      <c r="H329" s="6" t="s">
        <v>576</v>
      </c>
      <c r="I329" s="6" t="s">
        <v>136</v>
      </c>
      <c r="J329" s="6"/>
      <c r="K329" s="17">
        <v>9.9700000000000006</v>
      </c>
      <c r="L329" s="6" t="s">
        <v>43</v>
      </c>
      <c r="M329" s="19">
        <v>6.3750000000000001E-2</v>
      </c>
      <c r="N329" s="8">
        <v>6.5199999999999994E-2</v>
      </c>
      <c r="O329" s="7">
        <v>73000</v>
      </c>
      <c r="P329" s="7">
        <v>100.12</v>
      </c>
      <c r="Q329" s="7">
        <v>0</v>
      </c>
      <c r="R329" s="7">
        <v>257.18</v>
      </c>
      <c r="S329" s="8">
        <v>1E-4</v>
      </c>
      <c r="T329" s="8">
        <v>4.3E-3</v>
      </c>
      <c r="U329" s="8">
        <v>1E-3</v>
      </c>
    </row>
    <row r="330" spans="2:21">
      <c r="B330" s="13" t="s">
        <v>214</v>
      </c>
      <c r="C330" s="14"/>
      <c r="D330" s="21"/>
      <c r="E330" s="13"/>
      <c r="F330" s="13"/>
      <c r="G330" s="13"/>
      <c r="H330" s="13"/>
      <c r="I330" s="13"/>
      <c r="J330" s="13"/>
      <c r="K330" s="14">
        <v>4.38</v>
      </c>
      <c r="L330" s="13"/>
      <c r="N330" s="16">
        <v>0.13239999999999999</v>
      </c>
      <c r="O330" s="15">
        <v>1028000</v>
      </c>
      <c r="R330" s="15">
        <v>2841.09</v>
      </c>
      <c r="T330" s="16">
        <v>4.7699999999999999E-2</v>
      </c>
      <c r="U330" s="16">
        <v>1.12E-2</v>
      </c>
    </row>
    <row r="331" spans="2:21">
      <c r="B331" s="6" t="s">
        <v>577</v>
      </c>
      <c r="C331" s="17" t="s">
        <v>578</v>
      </c>
      <c r="D331" s="18" t="s">
        <v>579</v>
      </c>
      <c r="E331" s="6" t="s">
        <v>568</v>
      </c>
      <c r="F331" s="6"/>
      <c r="G331" s="6" t="s">
        <v>569</v>
      </c>
      <c r="H331" s="6" t="s">
        <v>580</v>
      </c>
      <c r="I331" s="6" t="s">
        <v>136</v>
      </c>
      <c r="J331" s="6"/>
      <c r="K331" s="17">
        <v>1.22</v>
      </c>
      <c r="L331" s="6" t="s">
        <v>43</v>
      </c>
      <c r="M331" s="19">
        <v>0.04</v>
      </c>
      <c r="N331" s="8">
        <v>5.0599999999999999E-2</v>
      </c>
      <c r="O331" s="7">
        <v>3000</v>
      </c>
      <c r="P331" s="7">
        <v>99.79</v>
      </c>
      <c r="Q331" s="7">
        <v>0</v>
      </c>
      <c r="R331" s="7">
        <v>10.54</v>
      </c>
      <c r="S331" s="8">
        <v>1.0899999999999999E-6</v>
      </c>
      <c r="T331" s="8">
        <v>2.0000000000000001E-4</v>
      </c>
      <c r="U331" s="8">
        <v>0</v>
      </c>
    </row>
    <row r="332" spans="2:21">
      <c r="B332" s="6" t="s">
        <v>581</v>
      </c>
      <c r="C332" s="17" t="s">
        <v>582</v>
      </c>
      <c r="D332" s="18" t="s">
        <v>583</v>
      </c>
      <c r="E332" s="6" t="s">
        <v>568</v>
      </c>
      <c r="F332" s="6"/>
      <c r="G332" s="6" t="s">
        <v>584</v>
      </c>
      <c r="H332" s="6" t="s">
        <v>580</v>
      </c>
      <c r="I332" s="6" t="s">
        <v>136</v>
      </c>
      <c r="J332" s="6"/>
      <c r="K332" s="17">
        <v>5.1100000000000003</v>
      </c>
      <c r="L332" s="6" t="s">
        <v>43</v>
      </c>
      <c r="M332" s="19">
        <v>2.9499999999999998E-2</v>
      </c>
      <c r="N332" s="8">
        <v>7.1800000000000003E-2</v>
      </c>
      <c r="O332" s="7">
        <v>75000</v>
      </c>
      <c r="P332" s="7">
        <v>81.760000000000005</v>
      </c>
      <c r="Q332" s="7">
        <v>0</v>
      </c>
      <c r="R332" s="7">
        <v>215.8</v>
      </c>
      <c r="S332" s="8">
        <v>1E-4</v>
      </c>
      <c r="T332" s="8">
        <v>3.5999999999999999E-3</v>
      </c>
      <c r="U332" s="8">
        <v>8.0000000000000004E-4</v>
      </c>
    </row>
    <row r="333" spans="2:21">
      <c r="B333" s="6" t="s">
        <v>585</v>
      </c>
      <c r="C333" s="17" t="s">
        <v>586</v>
      </c>
      <c r="D333" s="18" t="s">
        <v>567</v>
      </c>
      <c r="E333" s="6" t="s">
        <v>568</v>
      </c>
      <c r="F333" s="6"/>
      <c r="G333" s="6" t="s">
        <v>584</v>
      </c>
      <c r="H333" s="6" t="s">
        <v>587</v>
      </c>
      <c r="I333" s="6" t="s">
        <v>588</v>
      </c>
      <c r="J333" s="6"/>
      <c r="K333" s="17">
        <v>3.11</v>
      </c>
      <c r="L333" s="6" t="s">
        <v>43</v>
      </c>
      <c r="M333" s="19">
        <v>3.5000000000000003E-2</v>
      </c>
      <c r="N333" s="8">
        <v>9.0499999999999997E-2</v>
      </c>
      <c r="O333" s="7">
        <v>34000</v>
      </c>
      <c r="P333" s="7">
        <v>86.94</v>
      </c>
      <c r="Q333" s="7">
        <v>0</v>
      </c>
      <c r="R333" s="7">
        <v>104.02</v>
      </c>
      <c r="S333" s="8">
        <v>2.72E-5</v>
      </c>
      <c r="T333" s="8">
        <v>1.6999999999999999E-3</v>
      </c>
      <c r="U333" s="8">
        <v>4.0000000000000002E-4</v>
      </c>
    </row>
    <row r="334" spans="2:21">
      <c r="B334" s="6" t="s">
        <v>589</v>
      </c>
      <c r="C334" s="17" t="s">
        <v>590</v>
      </c>
      <c r="D334" s="18" t="s">
        <v>583</v>
      </c>
      <c r="E334" s="6" t="s">
        <v>568</v>
      </c>
      <c r="F334" s="6"/>
      <c r="G334" s="6" t="s">
        <v>591</v>
      </c>
      <c r="H334" s="6" t="s">
        <v>592</v>
      </c>
      <c r="I334" s="6" t="s">
        <v>136</v>
      </c>
      <c r="J334" s="6"/>
      <c r="K334" s="17">
        <v>4.92</v>
      </c>
      <c r="L334" s="6" t="s">
        <v>43</v>
      </c>
      <c r="M334" s="19">
        <v>4.2500000000000003E-2</v>
      </c>
      <c r="N334" s="8">
        <v>6.7599999999999993E-2</v>
      </c>
      <c r="O334" s="7">
        <v>72000</v>
      </c>
      <c r="P334" s="7">
        <v>89.11</v>
      </c>
      <c r="Q334" s="7">
        <v>0</v>
      </c>
      <c r="R334" s="7">
        <v>225.77</v>
      </c>
      <c r="S334" s="8">
        <v>1E-4</v>
      </c>
      <c r="T334" s="8">
        <v>3.8E-3</v>
      </c>
      <c r="U334" s="8">
        <v>8.9999999999999998E-4</v>
      </c>
    </row>
    <row r="335" spans="2:21">
      <c r="B335" s="6" t="s">
        <v>593</v>
      </c>
      <c r="C335" s="17" t="s">
        <v>594</v>
      </c>
      <c r="D335" s="18" t="s">
        <v>579</v>
      </c>
      <c r="E335" s="6" t="s">
        <v>568</v>
      </c>
      <c r="F335" s="6"/>
      <c r="G335" s="6" t="s">
        <v>595</v>
      </c>
      <c r="H335" s="6" t="s">
        <v>570</v>
      </c>
      <c r="I335" s="6" t="s">
        <v>136</v>
      </c>
      <c r="J335" s="6"/>
      <c r="K335" s="17">
        <v>6.08</v>
      </c>
      <c r="L335" s="6" t="s">
        <v>43</v>
      </c>
      <c r="M335" s="19">
        <v>4.8750000000000002E-2</v>
      </c>
      <c r="N335" s="8">
        <v>7.3800000000000004E-2</v>
      </c>
      <c r="O335" s="7">
        <v>89000</v>
      </c>
      <c r="P335" s="7">
        <v>87.71</v>
      </c>
      <c r="Q335" s="7">
        <v>0</v>
      </c>
      <c r="R335" s="7">
        <v>274.7</v>
      </c>
      <c r="S335" s="8">
        <v>3.5599999999999998E-5</v>
      </c>
      <c r="T335" s="8">
        <v>4.5999999999999999E-3</v>
      </c>
      <c r="U335" s="8">
        <v>1.1000000000000001E-3</v>
      </c>
    </row>
    <row r="336" spans="2:21">
      <c r="B336" s="6" t="s">
        <v>596</v>
      </c>
      <c r="C336" s="17" t="s">
        <v>597</v>
      </c>
      <c r="D336" s="18" t="s">
        <v>579</v>
      </c>
      <c r="E336" s="6" t="s">
        <v>568</v>
      </c>
      <c r="F336" s="6"/>
      <c r="G336" s="6" t="s">
        <v>598</v>
      </c>
      <c r="H336" s="6" t="s">
        <v>599</v>
      </c>
      <c r="I336" s="6" t="s">
        <v>588</v>
      </c>
      <c r="J336" s="6"/>
      <c r="K336" s="17">
        <v>2.15</v>
      </c>
      <c r="L336" s="6" t="s">
        <v>43</v>
      </c>
      <c r="M336" s="19">
        <v>0.04</v>
      </c>
      <c r="N336" s="8">
        <v>5.0999999999999997E-2</v>
      </c>
      <c r="O336" s="7">
        <v>3000</v>
      </c>
      <c r="P336" s="7">
        <v>98.82</v>
      </c>
      <c r="Q336" s="7">
        <v>0</v>
      </c>
      <c r="R336" s="7">
        <v>10.43</v>
      </c>
      <c r="S336" s="8">
        <v>6.0000000000000002E-6</v>
      </c>
      <c r="T336" s="8">
        <v>2.0000000000000001E-4</v>
      </c>
      <c r="U336" s="8">
        <v>0</v>
      </c>
    </row>
    <row r="337" spans="2:21">
      <c r="B337" s="6" t="s">
        <v>600</v>
      </c>
      <c r="C337" s="17" t="s">
        <v>601</v>
      </c>
      <c r="D337" s="18" t="s">
        <v>567</v>
      </c>
      <c r="E337" s="6" t="s">
        <v>568</v>
      </c>
      <c r="F337" s="6"/>
      <c r="G337" s="6" t="s">
        <v>598</v>
      </c>
      <c r="H337" s="6" t="s">
        <v>576</v>
      </c>
      <c r="I337" s="6" t="s">
        <v>136</v>
      </c>
      <c r="J337" s="6"/>
      <c r="K337" s="17">
        <v>6.32</v>
      </c>
      <c r="L337" s="6" t="s">
        <v>43</v>
      </c>
      <c r="M337" s="19">
        <v>4.8099999999999997E-2</v>
      </c>
      <c r="N337" s="8">
        <v>7.4099999999999999E-2</v>
      </c>
      <c r="O337" s="7">
        <v>32000</v>
      </c>
      <c r="P337" s="7">
        <v>87</v>
      </c>
      <c r="Q337" s="7">
        <v>0</v>
      </c>
      <c r="R337" s="7">
        <v>97.96</v>
      </c>
      <c r="S337" s="8">
        <v>1.2799999999999999E-5</v>
      </c>
      <c r="T337" s="8">
        <v>1.6000000000000001E-3</v>
      </c>
      <c r="U337" s="8">
        <v>4.0000000000000002E-4</v>
      </c>
    </row>
    <row r="338" spans="2:21">
      <c r="B338" s="6" t="s">
        <v>602</v>
      </c>
      <c r="C338" s="17" t="s">
        <v>603</v>
      </c>
      <c r="D338" s="18" t="s">
        <v>567</v>
      </c>
      <c r="E338" s="6" t="s">
        <v>568</v>
      </c>
      <c r="F338" s="6"/>
      <c r="G338" s="6" t="s">
        <v>569</v>
      </c>
      <c r="H338" s="6" t="s">
        <v>576</v>
      </c>
      <c r="I338" s="6" t="s">
        <v>136</v>
      </c>
      <c r="J338" s="6"/>
      <c r="K338" s="17">
        <v>15.77</v>
      </c>
      <c r="L338" s="6" t="s">
        <v>43</v>
      </c>
      <c r="M338" s="19">
        <v>5.2999999999999999E-2</v>
      </c>
      <c r="N338" s="8">
        <v>6.4000000000000001E-2</v>
      </c>
      <c r="O338" s="7">
        <v>32000</v>
      </c>
      <c r="P338" s="7">
        <v>86.28</v>
      </c>
      <c r="Q338" s="7">
        <v>0</v>
      </c>
      <c r="R338" s="7">
        <v>97.16</v>
      </c>
      <c r="S338" s="8">
        <v>2.1330000000000001E-5</v>
      </c>
      <c r="T338" s="8">
        <v>1.6000000000000001E-3</v>
      </c>
      <c r="U338" s="8">
        <v>4.0000000000000002E-4</v>
      </c>
    </row>
    <row r="339" spans="2:21">
      <c r="B339" s="6" t="s">
        <v>604</v>
      </c>
      <c r="C339" s="17" t="s">
        <v>605</v>
      </c>
      <c r="D339" s="18" t="s">
        <v>567</v>
      </c>
      <c r="E339" s="6" t="s">
        <v>568</v>
      </c>
      <c r="F339" s="6"/>
      <c r="G339" s="6" t="s">
        <v>606</v>
      </c>
      <c r="H339" s="6" t="s">
        <v>607</v>
      </c>
      <c r="I339" s="6" t="s">
        <v>136</v>
      </c>
      <c r="J339" s="6"/>
      <c r="K339" s="17">
        <v>14.99</v>
      </c>
      <c r="L339" s="6" t="s">
        <v>43</v>
      </c>
      <c r="M339" s="19">
        <v>4.1250000000000002E-2</v>
      </c>
      <c r="N339" s="8">
        <v>6.0400000000000002E-2</v>
      </c>
      <c r="O339" s="7">
        <v>40000</v>
      </c>
      <c r="P339" s="7">
        <v>75.56</v>
      </c>
      <c r="Q339" s="7">
        <v>0</v>
      </c>
      <c r="R339" s="7">
        <v>106.36</v>
      </c>
      <c r="S339" s="8">
        <v>4.0000000000000003E-5</v>
      </c>
      <c r="T339" s="8">
        <v>1.8E-3</v>
      </c>
      <c r="U339" s="8">
        <v>4.0000000000000002E-4</v>
      </c>
    </row>
    <row r="340" spans="2:21">
      <c r="B340" s="6" t="s">
        <v>608</v>
      </c>
      <c r="C340" s="17" t="s">
        <v>609</v>
      </c>
      <c r="D340" s="18" t="s">
        <v>610</v>
      </c>
      <c r="E340" s="6" t="s">
        <v>568</v>
      </c>
      <c r="F340" s="6"/>
      <c r="G340" s="6" t="s">
        <v>611</v>
      </c>
      <c r="H340" s="6" t="s">
        <v>612</v>
      </c>
      <c r="I340" s="6" t="s">
        <v>136</v>
      </c>
      <c r="J340" s="6"/>
      <c r="K340" s="17">
        <v>3.17</v>
      </c>
      <c r="L340" s="6" t="s">
        <v>48</v>
      </c>
      <c r="M340" s="19">
        <v>3.6249999999999998E-2</v>
      </c>
      <c r="N340" s="23">
        <v>0.11184711699324552</v>
      </c>
      <c r="O340" s="7">
        <v>87000</v>
      </c>
      <c r="P340" s="7">
        <v>52.21</v>
      </c>
      <c r="Q340" s="7">
        <v>0</v>
      </c>
      <c r="R340" s="7">
        <v>170.47</v>
      </c>
      <c r="S340" s="8">
        <v>2.0000000000000001E-4</v>
      </c>
      <c r="T340" s="8">
        <v>2.8999999999999998E-3</v>
      </c>
      <c r="U340" s="8">
        <v>6.9999999999999999E-4</v>
      </c>
    </row>
    <row r="341" spans="2:21">
      <c r="B341" s="6" t="s">
        <v>613</v>
      </c>
      <c r="C341" s="17" t="s">
        <v>614</v>
      </c>
      <c r="D341" s="18" t="s">
        <v>567</v>
      </c>
      <c r="E341" s="6" t="s">
        <v>568</v>
      </c>
      <c r="F341" s="6"/>
      <c r="G341" s="6" t="s">
        <v>611</v>
      </c>
      <c r="H341" s="6" t="s">
        <v>615</v>
      </c>
      <c r="I341" s="6" t="s">
        <v>136</v>
      </c>
      <c r="J341" s="6"/>
      <c r="K341" s="17">
        <v>6.05</v>
      </c>
      <c r="L341" s="6" t="s">
        <v>48</v>
      </c>
      <c r="M341" s="19">
        <v>5.2499999999999998E-2</v>
      </c>
      <c r="N341" s="8">
        <v>7.7100000000000002E-2</v>
      </c>
      <c r="O341" s="7">
        <v>7000</v>
      </c>
      <c r="P341" s="7">
        <v>89.29</v>
      </c>
      <c r="Q341" s="7">
        <v>0</v>
      </c>
      <c r="R341" s="7">
        <v>23.46</v>
      </c>
      <c r="S341" s="8">
        <v>5.3800000000000002E-6</v>
      </c>
      <c r="T341" s="8">
        <v>4.0000000000000002E-4</v>
      </c>
      <c r="U341" s="8">
        <v>1E-4</v>
      </c>
    </row>
    <row r="342" spans="2:21">
      <c r="B342" s="6" t="s">
        <v>616</v>
      </c>
      <c r="C342" s="17" t="s">
        <v>617</v>
      </c>
      <c r="D342" s="18" t="s">
        <v>610</v>
      </c>
      <c r="E342" s="6" t="s">
        <v>568</v>
      </c>
      <c r="F342" s="6"/>
      <c r="G342" s="6" t="s">
        <v>618</v>
      </c>
      <c r="H342" s="6" t="s">
        <v>615</v>
      </c>
      <c r="I342" s="6" t="s">
        <v>136</v>
      </c>
      <c r="J342" s="6"/>
      <c r="K342" s="17">
        <v>6.03</v>
      </c>
      <c r="L342" s="6" t="s">
        <v>48</v>
      </c>
      <c r="M342" s="19">
        <v>4.3749999999999997E-2</v>
      </c>
      <c r="N342" s="8">
        <v>7.6399999999999996E-2</v>
      </c>
      <c r="O342" s="7">
        <v>107000</v>
      </c>
      <c r="P342" s="7">
        <v>83.62</v>
      </c>
      <c r="Q342" s="7">
        <v>0</v>
      </c>
      <c r="R342" s="7">
        <v>335.8</v>
      </c>
      <c r="S342" s="8">
        <v>1E-4</v>
      </c>
      <c r="T342" s="8">
        <v>5.5999999999999999E-3</v>
      </c>
      <c r="U342" s="8">
        <v>1.2999999999999999E-3</v>
      </c>
    </row>
    <row r="343" spans="2:21">
      <c r="B343" s="6" t="s">
        <v>619</v>
      </c>
      <c r="C343" s="17" t="s">
        <v>620</v>
      </c>
      <c r="D343" s="18" t="s">
        <v>567</v>
      </c>
      <c r="E343" s="6" t="s">
        <v>568</v>
      </c>
      <c r="F343" s="6"/>
      <c r="G343" s="6" t="s">
        <v>611</v>
      </c>
      <c r="H343" s="6" t="s">
        <v>621</v>
      </c>
      <c r="I343" s="6" t="s">
        <v>588</v>
      </c>
      <c r="J343" s="6"/>
      <c r="K343" s="17">
        <v>3.28</v>
      </c>
      <c r="L343" s="6" t="s">
        <v>48</v>
      </c>
      <c r="M343" s="19">
        <v>3.6249999999999998E-2</v>
      </c>
      <c r="N343" s="23">
        <v>0.13477933176785453</v>
      </c>
      <c r="O343" s="7">
        <v>191000</v>
      </c>
      <c r="P343" s="7">
        <v>40.4</v>
      </c>
      <c r="Q343" s="7">
        <v>0</v>
      </c>
      <c r="R343" s="7">
        <v>289.62</v>
      </c>
      <c r="S343" s="8">
        <v>5.0000000000000001E-4</v>
      </c>
      <c r="T343" s="8">
        <v>4.8999999999999998E-3</v>
      </c>
      <c r="U343" s="8">
        <v>1.1000000000000001E-3</v>
      </c>
    </row>
    <row r="344" spans="2:21">
      <c r="B344" s="6" t="s">
        <v>622</v>
      </c>
      <c r="C344" s="17" t="s">
        <v>623</v>
      </c>
      <c r="D344" s="18" t="s">
        <v>583</v>
      </c>
      <c r="E344" s="6" t="s">
        <v>568</v>
      </c>
      <c r="F344" s="6"/>
      <c r="G344" s="6" t="s">
        <v>569</v>
      </c>
      <c r="H344" s="6" t="s">
        <v>624</v>
      </c>
      <c r="I344" s="6" t="s">
        <v>136</v>
      </c>
      <c r="J344" s="6"/>
      <c r="K344" s="17">
        <v>2.71</v>
      </c>
      <c r="L344" s="6" t="s">
        <v>43</v>
      </c>
      <c r="M344" s="19">
        <v>6.1249999999999999E-2</v>
      </c>
      <c r="N344" s="8">
        <v>9.7900000000000001E-2</v>
      </c>
      <c r="O344" s="7">
        <v>33000</v>
      </c>
      <c r="P344" s="7">
        <v>91.79</v>
      </c>
      <c r="Q344" s="7">
        <v>0</v>
      </c>
      <c r="R344" s="7">
        <v>106.6</v>
      </c>
      <c r="S344" s="8">
        <v>2.1999999999999999E-5</v>
      </c>
      <c r="T344" s="8">
        <v>1.8E-3</v>
      </c>
      <c r="U344" s="8">
        <v>4.0000000000000002E-4</v>
      </c>
    </row>
    <row r="345" spans="2:21">
      <c r="B345" s="6" t="s">
        <v>625</v>
      </c>
      <c r="C345" s="17" t="s">
        <v>626</v>
      </c>
      <c r="D345" s="18" t="s">
        <v>567</v>
      </c>
      <c r="E345" s="6" t="s">
        <v>568</v>
      </c>
      <c r="F345" s="6"/>
      <c r="G345" s="6" t="s">
        <v>595</v>
      </c>
      <c r="H345" s="6" t="s">
        <v>627</v>
      </c>
      <c r="I345" s="6" t="s">
        <v>136</v>
      </c>
      <c r="J345" s="6"/>
      <c r="K345" s="17">
        <v>0.81</v>
      </c>
      <c r="L345" s="6" t="s">
        <v>43</v>
      </c>
      <c r="M345" s="19">
        <v>6.5000000000000002E-2</v>
      </c>
      <c r="N345" s="8">
        <v>0.16300000000000001</v>
      </c>
      <c r="O345" s="7">
        <v>117000</v>
      </c>
      <c r="P345" s="7">
        <v>94.16</v>
      </c>
      <c r="Q345" s="7">
        <v>0</v>
      </c>
      <c r="R345" s="7">
        <v>387.67</v>
      </c>
      <c r="S345" s="8">
        <v>2.9999999999999997E-4</v>
      </c>
      <c r="T345" s="8">
        <v>6.4999999999999997E-3</v>
      </c>
      <c r="U345" s="8">
        <v>1.5E-3</v>
      </c>
    </row>
    <row r="346" spans="2:21">
      <c r="B346" s="6" t="s">
        <v>628</v>
      </c>
      <c r="C346" s="17" t="s">
        <v>629</v>
      </c>
      <c r="D346" s="18" t="s">
        <v>567</v>
      </c>
      <c r="E346" s="6" t="s">
        <v>568</v>
      </c>
      <c r="F346" s="6"/>
      <c r="G346" s="6" t="s">
        <v>595</v>
      </c>
      <c r="H346" s="6" t="s">
        <v>630</v>
      </c>
      <c r="I346" s="6" t="s">
        <v>588</v>
      </c>
      <c r="J346" s="6"/>
      <c r="K346" s="17">
        <v>0.52</v>
      </c>
      <c r="L346" s="6" t="s">
        <v>43</v>
      </c>
      <c r="M346" s="19">
        <v>0.09</v>
      </c>
      <c r="N346" s="8">
        <v>0.1118</v>
      </c>
      <c r="O346" s="7">
        <v>106000</v>
      </c>
      <c r="P346" s="7">
        <v>103.14</v>
      </c>
      <c r="Q346" s="7">
        <v>0</v>
      </c>
      <c r="R346" s="7">
        <v>384.73</v>
      </c>
      <c r="S346" s="8">
        <v>2.0000000000000001E-4</v>
      </c>
      <c r="T346" s="8">
        <v>6.4999999999999997E-3</v>
      </c>
      <c r="U346" s="8">
        <v>1.5E-3</v>
      </c>
    </row>
    <row r="349" spans="2:21">
      <c r="B349" s="6" t="s">
        <v>145</v>
      </c>
      <c r="C349" s="17"/>
      <c r="D349" s="18"/>
      <c r="E349" s="6"/>
      <c r="F349" s="6"/>
      <c r="G349" s="6"/>
      <c r="H349" s="6"/>
      <c r="I349" s="6"/>
      <c r="J349" s="6"/>
      <c r="L349" s="6"/>
    </row>
    <row r="353" spans="2:2" ht="13">
      <c r="B353" s="5" t="s">
        <v>86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2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5.7265625" customWidth="1"/>
    <col min="10" max="10" width="13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1336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146</v>
      </c>
    </row>
    <row r="7" spans="2:15" ht="15.5">
      <c r="B7" s="2" t="s">
        <v>631</v>
      </c>
    </row>
    <row r="8" spans="2:15" ht="13">
      <c r="B8" s="3" t="s">
        <v>88</v>
      </c>
      <c r="C8" s="3" t="s">
        <v>89</v>
      </c>
      <c r="D8" s="3" t="s">
        <v>148</v>
      </c>
      <c r="E8" s="3" t="s">
        <v>207</v>
      </c>
      <c r="F8" s="3" t="s">
        <v>90</v>
      </c>
      <c r="G8" s="3" t="s">
        <v>208</v>
      </c>
      <c r="H8" s="3" t="s">
        <v>93</v>
      </c>
      <c r="I8" s="3" t="s">
        <v>151</v>
      </c>
      <c r="J8" s="3" t="s">
        <v>42</v>
      </c>
      <c r="K8" s="3" t="s">
        <v>152</v>
      </c>
      <c r="L8" s="3" t="s">
        <v>96</v>
      </c>
      <c r="M8" s="3" t="s">
        <v>153</v>
      </c>
      <c r="N8" s="3" t="s">
        <v>154</v>
      </c>
      <c r="O8" s="3" t="s">
        <v>155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 t="s">
        <v>100</v>
      </c>
      <c r="L9" s="4" t="s">
        <v>100</v>
      </c>
      <c r="M9" s="4" t="s">
        <v>99</v>
      </c>
      <c r="N9" s="4" t="s">
        <v>99</v>
      </c>
      <c r="O9" s="4" t="s">
        <v>99</v>
      </c>
    </row>
    <row r="11" spans="2:15" ht="13">
      <c r="B11" s="3" t="s">
        <v>632</v>
      </c>
      <c r="C11" s="12"/>
      <c r="D11" s="20"/>
      <c r="E11" s="3"/>
      <c r="F11" s="3"/>
      <c r="G11" s="3"/>
      <c r="H11" s="3"/>
      <c r="I11" s="9">
        <v>1514347.17</v>
      </c>
      <c r="L11" s="9">
        <v>47282.22</v>
      </c>
      <c r="N11" s="10">
        <v>1</v>
      </c>
      <c r="O11" s="10">
        <v>0.1857</v>
      </c>
    </row>
    <row r="12" spans="2:15" ht="13">
      <c r="B12" s="3" t="s">
        <v>102</v>
      </c>
      <c r="C12" s="12"/>
      <c r="D12" s="20"/>
      <c r="E12" s="3"/>
      <c r="F12" s="3"/>
      <c r="G12" s="3"/>
      <c r="H12" s="3"/>
      <c r="I12" s="9">
        <v>1349047.17</v>
      </c>
      <c r="L12" s="9">
        <v>29980.68</v>
      </c>
      <c r="N12" s="10">
        <v>0.6341</v>
      </c>
      <c r="O12" s="10">
        <v>0.1177</v>
      </c>
    </row>
    <row r="13" spans="2:15">
      <c r="B13" s="13" t="s">
        <v>633</v>
      </c>
      <c r="C13" s="14"/>
      <c r="D13" s="21"/>
      <c r="E13" s="13"/>
      <c r="F13" s="13"/>
      <c r="G13" s="13"/>
      <c r="H13" s="13"/>
      <c r="I13" s="15">
        <v>776109.5</v>
      </c>
      <c r="L13" s="15">
        <v>21088.18</v>
      </c>
      <c r="N13" s="16">
        <v>0.44600000000000001</v>
      </c>
      <c r="O13" s="16">
        <v>8.2799999999999999E-2</v>
      </c>
    </row>
    <row r="14" spans="2:15">
      <c r="B14" s="6" t="s">
        <v>634</v>
      </c>
      <c r="C14" s="17">
        <v>593038</v>
      </c>
      <c r="D14" s="18" t="s">
        <v>164</v>
      </c>
      <c r="E14" s="6"/>
      <c r="F14" s="18">
        <v>520029083</v>
      </c>
      <c r="G14" s="6" t="s">
        <v>218</v>
      </c>
      <c r="H14" s="6" t="s">
        <v>107</v>
      </c>
      <c r="I14" s="7">
        <v>5565</v>
      </c>
      <c r="J14" s="7">
        <v>13900</v>
      </c>
      <c r="K14" s="7">
        <v>0</v>
      </c>
      <c r="L14" s="7">
        <v>773.54</v>
      </c>
      <c r="M14" s="8">
        <v>1E-4</v>
      </c>
      <c r="N14" s="8">
        <v>1.6400000000000001E-2</v>
      </c>
      <c r="O14" s="8">
        <v>3.0000000000000001E-3</v>
      </c>
    </row>
    <row r="15" spans="2:15">
      <c r="B15" s="6" t="s">
        <v>635</v>
      </c>
      <c r="C15" s="17">
        <v>691212</v>
      </c>
      <c r="D15" s="18" t="s">
        <v>164</v>
      </c>
      <c r="E15" s="6"/>
      <c r="F15" s="18">
        <v>520007030</v>
      </c>
      <c r="G15" s="6" t="s">
        <v>218</v>
      </c>
      <c r="H15" s="6" t="s">
        <v>107</v>
      </c>
      <c r="I15" s="7">
        <v>76777</v>
      </c>
      <c r="J15" s="7">
        <v>1848</v>
      </c>
      <c r="K15" s="7">
        <v>0</v>
      </c>
      <c r="L15" s="7">
        <v>1418.84</v>
      </c>
      <c r="M15" s="8">
        <v>1E-4</v>
      </c>
      <c r="N15" s="8">
        <v>0.03</v>
      </c>
      <c r="O15" s="8">
        <v>5.5999999999999999E-3</v>
      </c>
    </row>
    <row r="16" spans="2:15">
      <c r="B16" s="6" t="s">
        <v>636</v>
      </c>
      <c r="C16" s="17">
        <v>604611</v>
      </c>
      <c r="D16" s="18" t="s">
        <v>164</v>
      </c>
      <c r="E16" s="6"/>
      <c r="F16" s="18">
        <v>520018078</v>
      </c>
      <c r="G16" s="6" t="s">
        <v>218</v>
      </c>
      <c r="H16" s="6" t="s">
        <v>107</v>
      </c>
      <c r="I16" s="7">
        <v>114131</v>
      </c>
      <c r="J16" s="7">
        <v>2931</v>
      </c>
      <c r="K16" s="7">
        <v>0</v>
      </c>
      <c r="L16" s="7">
        <v>3345.18</v>
      </c>
      <c r="M16" s="8">
        <v>1E-4</v>
      </c>
      <c r="N16" s="8">
        <v>7.0699999999999999E-2</v>
      </c>
      <c r="O16" s="8">
        <v>1.3100000000000001E-2</v>
      </c>
    </row>
    <row r="17" spans="2:15">
      <c r="B17" s="6" t="s">
        <v>637</v>
      </c>
      <c r="C17" s="17">
        <v>695437</v>
      </c>
      <c r="D17" s="18" t="s">
        <v>164</v>
      </c>
      <c r="E17" s="6"/>
      <c r="F17" s="18">
        <v>520000522</v>
      </c>
      <c r="G17" s="6" t="s">
        <v>218</v>
      </c>
      <c r="H17" s="6" t="s">
        <v>107</v>
      </c>
      <c r="I17" s="7">
        <v>12332</v>
      </c>
      <c r="J17" s="7">
        <v>11390</v>
      </c>
      <c r="K17" s="7">
        <v>0</v>
      </c>
      <c r="L17" s="7">
        <v>1404.61</v>
      </c>
      <c r="M17" s="8">
        <v>4.7960000000000002E-5</v>
      </c>
      <c r="N17" s="8">
        <v>2.9700000000000001E-2</v>
      </c>
      <c r="O17" s="8">
        <v>5.4999999999999997E-3</v>
      </c>
    </row>
    <row r="18" spans="2:15">
      <c r="B18" s="6" t="s">
        <v>638</v>
      </c>
      <c r="C18" s="17">
        <v>662577</v>
      </c>
      <c r="D18" s="18" t="s">
        <v>164</v>
      </c>
      <c r="E18" s="6"/>
      <c r="F18" s="18">
        <v>520000118</v>
      </c>
      <c r="G18" s="6" t="s">
        <v>218</v>
      </c>
      <c r="H18" s="6" t="s">
        <v>107</v>
      </c>
      <c r="I18" s="7">
        <v>74674</v>
      </c>
      <c r="J18" s="7">
        <v>3172</v>
      </c>
      <c r="K18" s="7">
        <v>0</v>
      </c>
      <c r="L18" s="7">
        <v>2368.66</v>
      </c>
      <c r="M18" s="8">
        <v>1E-4</v>
      </c>
      <c r="N18" s="8">
        <v>5.0099999999999999E-2</v>
      </c>
      <c r="O18" s="8">
        <v>9.2999999999999992E-3</v>
      </c>
    </row>
    <row r="19" spans="2:15">
      <c r="B19" s="6" t="s">
        <v>639</v>
      </c>
      <c r="C19" s="17">
        <v>767012</v>
      </c>
      <c r="D19" s="18" t="s">
        <v>164</v>
      </c>
      <c r="E19" s="6"/>
      <c r="F19" s="18">
        <v>520017450</v>
      </c>
      <c r="G19" s="6" t="s">
        <v>322</v>
      </c>
      <c r="H19" s="6" t="s">
        <v>107</v>
      </c>
      <c r="I19" s="7">
        <v>19098</v>
      </c>
      <c r="J19" s="7">
        <v>3750</v>
      </c>
      <c r="K19" s="7">
        <v>0</v>
      </c>
      <c r="L19" s="7">
        <v>716.18</v>
      </c>
      <c r="M19" s="8">
        <v>1E-4</v>
      </c>
      <c r="N19" s="8">
        <v>1.5100000000000001E-2</v>
      </c>
      <c r="O19" s="8">
        <v>2.8E-3</v>
      </c>
    </row>
    <row r="20" spans="2:15">
      <c r="B20" s="6" t="s">
        <v>640</v>
      </c>
      <c r="C20" s="17">
        <v>585018</v>
      </c>
      <c r="D20" s="18" t="s">
        <v>164</v>
      </c>
      <c r="E20" s="6"/>
      <c r="F20" s="18">
        <v>520033986</v>
      </c>
      <c r="G20" s="6" t="s">
        <v>322</v>
      </c>
      <c r="H20" s="6" t="s">
        <v>107</v>
      </c>
      <c r="I20" s="7">
        <v>12261</v>
      </c>
      <c r="J20" s="7">
        <v>3101</v>
      </c>
      <c r="K20" s="7">
        <v>0</v>
      </c>
      <c r="L20" s="7">
        <v>380.21</v>
      </c>
      <c r="M20" s="8">
        <v>1E-4</v>
      </c>
      <c r="N20" s="8">
        <v>8.0000000000000002E-3</v>
      </c>
      <c r="O20" s="8">
        <v>1.5E-3</v>
      </c>
    </row>
    <row r="21" spans="2:15">
      <c r="B21" s="6" t="s">
        <v>641</v>
      </c>
      <c r="C21" s="17">
        <v>1132315</v>
      </c>
      <c r="D21" s="18" t="s">
        <v>164</v>
      </c>
      <c r="E21" s="6"/>
      <c r="F21" s="18">
        <v>510381601</v>
      </c>
      <c r="G21" s="6" t="s">
        <v>372</v>
      </c>
      <c r="H21" s="6" t="s">
        <v>107</v>
      </c>
      <c r="I21" s="7">
        <v>4536</v>
      </c>
      <c r="J21" s="7">
        <v>6569</v>
      </c>
      <c r="K21" s="7">
        <v>0</v>
      </c>
      <c r="L21" s="7">
        <v>297.97000000000003</v>
      </c>
      <c r="M21" s="8">
        <v>4.481E-5</v>
      </c>
      <c r="N21" s="8">
        <v>6.3E-3</v>
      </c>
      <c r="O21" s="8">
        <v>1.1999999999999999E-3</v>
      </c>
    </row>
    <row r="22" spans="2:15">
      <c r="B22" s="6" t="s">
        <v>642</v>
      </c>
      <c r="C22" s="17">
        <v>1081942</v>
      </c>
      <c r="D22" s="18" t="s">
        <v>164</v>
      </c>
      <c r="E22" s="6"/>
      <c r="F22" s="18">
        <v>520036104</v>
      </c>
      <c r="G22" s="6" t="s">
        <v>372</v>
      </c>
      <c r="H22" s="6" t="s">
        <v>107</v>
      </c>
      <c r="I22" s="7">
        <v>23746.799999999999</v>
      </c>
      <c r="J22" s="7">
        <v>985</v>
      </c>
      <c r="K22" s="7">
        <v>0</v>
      </c>
      <c r="L22" s="7">
        <v>233.91</v>
      </c>
      <c r="M22" s="8">
        <v>1E-4</v>
      </c>
      <c r="N22" s="8">
        <v>4.8999999999999998E-3</v>
      </c>
      <c r="O22" s="8">
        <v>8.9999999999999998E-4</v>
      </c>
    </row>
    <row r="23" spans="2:15">
      <c r="B23" s="6" t="s">
        <v>643</v>
      </c>
      <c r="C23" s="17">
        <v>1133875</v>
      </c>
      <c r="D23" s="18" t="s">
        <v>164</v>
      </c>
      <c r="E23" s="6"/>
      <c r="F23" s="18">
        <v>514892801</v>
      </c>
      <c r="G23" s="6" t="s">
        <v>473</v>
      </c>
      <c r="H23" s="6" t="s">
        <v>107</v>
      </c>
      <c r="I23" s="7">
        <v>18778</v>
      </c>
      <c r="J23" s="7">
        <v>2778</v>
      </c>
      <c r="K23" s="7">
        <v>0</v>
      </c>
      <c r="L23" s="7">
        <v>521.65</v>
      </c>
      <c r="M23" s="8">
        <v>1E-4</v>
      </c>
      <c r="N23" s="8">
        <v>1.0999999999999999E-2</v>
      </c>
      <c r="O23" s="8">
        <v>2E-3</v>
      </c>
    </row>
    <row r="24" spans="2:15">
      <c r="B24" s="6" t="s">
        <v>644</v>
      </c>
      <c r="C24" s="17">
        <v>281014</v>
      </c>
      <c r="D24" s="18" t="s">
        <v>164</v>
      </c>
      <c r="E24" s="6"/>
      <c r="F24" s="18">
        <v>520027830</v>
      </c>
      <c r="G24" s="6" t="s">
        <v>302</v>
      </c>
      <c r="H24" s="6" t="s">
        <v>107</v>
      </c>
      <c r="I24" s="7">
        <v>8086</v>
      </c>
      <c r="J24" s="7">
        <v>2545</v>
      </c>
      <c r="K24" s="7">
        <v>0</v>
      </c>
      <c r="L24" s="7">
        <v>205.79</v>
      </c>
      <c r="M24" s="8">
        <v>6.1500000000000004E-6</v>
      </c>
      <c r="N24" s="8">
        <v>4.4000000000000003E-3</v>
      </c>
      <c r="O24" s="8">
        <v>8.0000000000000004E-4</v>
      </c>
    </row>
    <row r="25" spans="2:15">
      <c r="B25" s="6" t="s">
        <v>645</v>
      </c>
      <c r="C25" s="17">
        <v>739037</v>
      </c>
      <c r="D25" s="18" t="s">
        <v>164</v>
      </c>
      <c r="E25" s="6"/>
      <c r="F25" s="18">
        <v>520028911</v>
      </c>
      <c r="G25" s="6" t="s">
        <v>359</v>
      </c>
      <c r="H25" s="6" t="s">
        <v>107</v>
      </c>
      <c r="I25" s="7">
        <v>236</v>
      </c>
      <c r="J25" s="7">
        <v>190000</v>
      </c>
      <c r="K25" s="7">
        <v>0</v>
      </c>
      <c r="L25" s="7">
        <v>448.4</v>
      </c>
      <c r="M25" s="8">
        <v>1E-4</v>
      </c>
      <c r="N25" s="8">
        <v>9.4999999999999998E-3</v>
      </c>
      <c r="O25" s="8">
        <v>1.8E-3</v>
      </c>
    </row>
    <row r="26" spans="2:15">
      <c r="B26" s="6" t="s">
        <v>646</v>
      </c>
      <c r="C26" s="17">
        <v>576017</v>
      </c>
      <c r="D26" s="18" t="s">
        <v>164</v>
      </c>
      <c r="E26" s="6"/>
      <c r="F26" s="18">
        <v>520028010</v>
      </c>
      <c r="G26" s="6" t="s">
        <v>359</v>
      </c>
      <c r="H26" s="6" t="s">
        <v>107</v>
      </c>
      <c r="I26" s="7">
        <v>709</v>
      </c>
      <c r="J26" s="7">
        <v>124000</v>
      </c>
      <c r="K26" s="7">
        <v>0</v>
      </c>
      <c r="L26" s="7">
        <v>879.16</v>
      </c>
      <c r="M26" s="8">
        <v>1E-4</v>
      </c>
      <c r="N26" s="8">
        <v>1.8599999999999998E-2</v>
      </c>
      <c r="O26" s="8">
        <v>3.5000000000000001E-3</v>
      </c>
    </row>
    <row r="27" spans="2:15">
      <c r="B27" s="6" t="s">
        <v>647</v>
      </c>
      <c r="C27" s="17">
        <v>1134139</v>
      </c>
      <c r="D27" s="18" t="s">
        <v>164</v>
      </c>
      <c r="E27" s="6"/>
      <c r="F27" s="18">
        <v>1635</v>
      </c>
      <c r="G27" s="6" t="s">
        <v>359</v>
      </c>
      <c r="H27" s="6" t="s">
        <v>107</v>
      </c>
      <c r="I27" s="7">
        <v>69</v>
      </c>
      <c r="J27" s="7">
        <v>11660</v>
      </c>
      <c r="K27" s="7">
        <v>0</v>
      </c>
      <c r="L27" s="7">
        <v>8.0500000000000007</v>
      </c>
      <c r="M27" s="8">
        <v>1.28E-6</v>
      </c>
      <c r="N27" s="8">
        <v>2.0000000000000001E-4</v>
      </c>
      <c r="O27" s="8">
        <v>0</v>
      </c>
    </row>
    <row r="28" spans="2:15">
      <c r="B28" s="6" t="s">
        <v>648</v>
      </c>
      <c r="C28" s="17">
        <v>475020</v>
      </c>
      <c r="D28" s="18" t="s">
        <v>164</v>
      </c>
      <c r="E28" s="6"/>
      <c r="F28" s="18">
        <v>550013098</v>
      </c>
      <c r="G28" s="6" t="s">
        <v>508</v>
      </c>
      <c r="H28" s="6" t="s">
        <v>107</v>
      </c>
      <c r="I28" s="7">
        <v>86183.98</v>
      </c>
      <c r="J28" s="7">
        <v>785</v>
      </c>
      <c r="K28" s="7">
        <v>12.92</v>
      </c>
      <c r="L28" s="7">
        <v>689.46</v>
      </c>
      <c r="M28" s="8">
        <v>1E-4</v>
      </c>
      <c r="N28" s="8">
        <v>1.46E-2</v>
      </c>
      <c r="O28" s="8">
        <v>2.7000000000000001E-3</v>
      </c>
    </row>
    <row r="29" spans="2:15">
      <c r="B29" s="6" t="s">
        <v>649</v>
      </c>
      <c r="C29" s="17">
        <v>230011</v>
      </c>
      <c r="D29" s="18" t="s">
        <v>164</v>
      </c>
      <c r="E29" s="6"/>
      <c r="F29" s="18">
        <v>520031931</v>
      </c>
      <c r="G29" s="6" t="s">
        <v>307</v>
      </c>
      <c r="H29" s="6" t="s">
        <v>107</v>
      </c>
      <c r="I29" s="7">
        <v>103374</v>
      </c>
      <c r="J29" s="7">
        <v>606.5</v>
      </c>
      <c r="K29" s="7">
        <v>0</v>
      </c>
      <c r="L29" s="7">
        <v>626.96</v>
      </c>
      <c r="M29" s="8">
        <v>3.7379999999999998E-5</v>
      </c>
      <c r="N29" s="8">
        <v>1.3299999999999999E-2</v>
      </c>
      <c r="O29" s="8">
        <v>2.5000000000000001E-3</v>
      </c>
    </row>
    <row r="30" spans="2:15">
      <c r="B30" s="6" t="s">
        <v>650</v>
      </c>
      <c r="C30" s="17">
        <v>273011</v>
      </c>
      <c r="D30" s="18" t="s">
        <v>164</v>
      </c>
      <c r="E30" s="6"/>
      <c r="F30" s="18">
        <v>520036872</v>
      </c>
      <c r="G30" s="6" t="s">
        <v>651</v>
      </c>
      <c r="H30" s="6" t="s">
        <v>107</v>
      </c>
      <c r="I30" s="7">
        <v>823</v>
      </c>
      <c r="J30" s="7">
        <v>68000</v>
      </c>
      <c r="K30" s="7">
        <v>0</v>
      </c>
      <c r="L30" s="7">
        <v>559.64</v>
      </c>
      <c r="M30" s="8">
        <v>1.101E-5</v>
      </c>
      <c r="N30" s="8">
        <v>1.18E-2</v>
      </c>
      <c r="O30" s="8">
        <v>2.2000000000000001E-3</v>
      </c>
    </row>
    <row r="31" spans="2:15">
      <c r="B31" s="6" t="s">
        <v>652</v>
      </c>
      <c r="C31" s="17">
        <v>1082379</v>
      </c>
      <c r="D31" s="18" t="s">
        <v>164</v>
      </c>
      <c r="E31" s="6"/>
      <c r="F31" s="18">
        <v>520041997</v>
      </c>
      <c r="G31" s="6" t="s">
        <v>653</v>
      </c>
      <c r="H31" s="6" t="s">
        <v>107</v>
      </c>
      <c r="I31" s="7">
        <v>833</v>
      </c>
      <c r="J31" s="7">
        <v>15340</v>
      </c>
      <c r="K31" s="7">
        <v>0</v>
      </c>
      <c r="L31" s="7">
        <v>127.78</v>
      </c>
      <c r="M31" s="8">
        <v>7.6000000000000001E-6</v>
      </c>
      <c r="N31" s="8">
        <v>2.7000000000000001E-3</v>
      </c>
      <c r="O31" s="8">
        <v>5.0000000000000001E-4</v>
      </c>
    </row>
    <row r="32" spans="2:15">
      <c r="B32" s="6" t="s">
        <v>654</v>
      </c>
      <c r="C32" s="17">
        <v>1084557</v>
      </c>
      <c r="D32" s="18" t="s">
        <v>164</v>
      </c>
      <c r="E32" s="6"/>
      <c r="F32" s="18">
        <v>511812463</v>
      </c>
      <c r="G32" s="6" t="s">
        <v>653</v>
      </c>
      <c r="H32" s="6" t="s">
        <v>107</v>
      </c>
      <c r="I32" s="7">
        <v>1222</v>
      </c>
      <c r="J32" s="7">
        <v>28560</v>
      </c>
      <c r="K32" s="7">
        <v>0</v>
      </c>
      <c r="L32" s="7">
        <v>349</v>
      </c>
      <c r="M32" s="8">
        <v>4.2450000000000002E-5</v>
      </c>
      <c r="N32" s="8">
        <v>7.4000000000000003E-3</v>
      </c>
      <c r="O32" s="8">
        <v>1.4E-3</v>
      </c>
    </row>
    <row r="33" spans="2:15">
      <c r="B33" s="6" t="s">
        <v>655</v>
      </c>
      <c r="C33" s="17">
        <v>1081124</v>
      </c>
      <c r="D33" s="18" t="s">
        <v>164</v>
      </c>
      <c r="E33" s="6"/>
      <c r="F33" s="18">
        <v>520043027</v>
      </c>
      <c r="G33" s="6" t="s">
        <v>656</v>
      </c>
      <c r="H33" s="6" t="s">
        <v>107</v>
      </c>
      <c r="I33" s="7">
        <v>1064</v>
      </c>
      <c r="J33" s="7">
        <v>57240</v>
      </c>
      <c r="K33" s="7">
        <v>1.87</v>
      </c>
      <c r="L33" s="7">
        <v>610.91</v>
      </c>
      <c r="M33" s="8">
        <v>2.3989999999999999E-5</v>
      </c>
      <c r="N33" s="8">
        <v>1.29E-2</v>
      </c>
      <c r="O33" s="8">
        <v>2.3999999999999998E-3</v>
      </c>
    </row>
    <row r="34" spans="2:15">
      <c r="B34" s="6" t="s">
        <v>657</v>
      </c>
      <c r="C34" s="17">
        <v>629014</v>
      </c>
      <c r="D34" s="18" t="s">
        <v>164</v>
      </c>
      <c r="E34" s="6"/>
      <c r="F34" s="18">
        <v>520013954</v>
      </c>
      <c r="G34" s="6" t="s">
        <v>658</v>
      </c>
      <c r="H34" s="6" t="s">
        <v>107</v>
      </c>
      <c r="I34" s="7">
        <v>28075</v>
      </c>
      <c r="J34" s="7">
        <v>3299</v>
      </c>
      <c r="K34" s="7">
        <v>0</v>
      </c>
      <c r="L34" s="7">
        <v>926.19</v>
      </c>
      <c r="M34" s="8">
        <v>2.3079999999999999E-5</v>
      </c>
      <c r="N34" s="8">
        <v>1.9599999999999999E-2</v>
      </c>
      <c r="O34" s="8">
        <v>3.5999999999999999E-3</v>
      </c>
    </row>
    <row r="35" spans="2:15">
      <c r="B35" s="6" t="s">
        <v>659</v>
      </c>
      <c r="C35" s="17">
        <v>1095835</v>
      </c>
      <c r="D35" s="18" t="s">
        <v>164</v>
      </c>
      <c r="E35" s="6"/>
      <c r="F35" s="18">
        <v>511659401</v>
      </c>
      <c r="G35" s="6" t="s">
        <v>244</v>
      </c>
      <c r="H35" s="6" t="s">
        <v>107</v>
      </c>
      <c r="I35" s="7">
        <v>6099.75</v>
      </c>
      <c r="J35" s="7">
        <v>5626</v>
      </c>
      <c r="K35" s="7">
        <v>0</v>
      </c>
      <c r="L35" s="7">
        <v>343.17</v>
      </c>
      <c r="M35" s="8">
        <v>4.638E-5</v>
      </c>
      <c r="N35" s="8">
        <v>7.3000000000000001E-3</v>
      </c>
      <c r="O35" s="8">
        <v>1.2999999999999999E-3</v>
      </c>
    </row>
    <row r="36" spans="2:15">
      <c r="B36" s="6" t="s">
        <v>660</v>
      </c>
      <c r="C36" s="17">
        <v>390013</v>
      </c>
      <c r="D36" s="18" t="s">
        <v>164</v>
      </c>
      <c r="E36" s="6"/>
      <c r="F36" s="18">
        <v>520038506</v>
      </c>
      <c r="G36" s="6" t="s">
        <v>244</v>
      </c>
      <c r="H36" s="6" t="s">
        <v>107</v>
      </c>
      <c r="I36" s="7">
        <v>16794</v>
      </c>
      <c r="J36" s="7">
        <v>3580</v>
      </c>
      <c r="K36" s="7">
        <v>0</v>
      </c>
      <c r="L36" s="7">
        <v>601.23</v>
      </c>
      <c r="M36" s="8">
        <v>1E-4</v>
      </c>
      <c r="N36" s="8">
        <v>1.2699999999999999E-2</v>
      </c>
      <c r="O36" s="8">
        <v>2.3999999999999998E-3</v>
      </c>
    </row>
    <row r="37" spans="2:15">
      <c r="B37" s="6" t="s">
        <v>661</v>
      </c>
      <c r="C37" s="17">
        <v>1097278</v>
      </c>
      <c r="D37" s="18" t="s">
        <v>164</v>
      </c>
      <c r="E37" s="6"/>
      <c r="F37" s="18">
        <v>520026683</v>
      </c>
      <c r="G37" s="6" t="s">
        <v>244</v>
      </c>
      <c r="H37" s="6" t="s">
        <v>107</v>
      </c>
      <c r="I37" s="7">
        <v>5600</v>
      </c>
      <c r="J37" s="7">
        <v>2065</v>
      </c>
      <c r="K37" s="7">
        <v>0</v>
      </c>
      <c r="L37" s="7">
        <v>115.64</v>
      </c>
      <c r="M37" s="8">
        <v>1.1919999999999999E-5</v>
      </c>
      <c r="N37" s="8">
        <v>2.3999999999999998E-3</v>
      </c>
      <c r="O37" s="8">
        <v>5.0000000000000001E-4</v>
      </c>
    </row>
    <row r="38" spans="2:15">
      <c r="B38" s="6" t="s">
        <v>662</v>
      </c>
      <c r="C38" s="17">
        <v>1097260</v>
      </c>
      <c r="D38" s="18" t="s">
        <v>164</v>
      </c>
      <c r="E38" s="6"/>
      <c r="F38" s="18">
        <v>513623314</v>
      </c>
      <c r="G38" s="6" t="s">
        <v>244</v>
      </c>
      <c r="H38" s="6" t="s">
        <v>107</v>
      </c>
      <c r="I38" s="7">
        <v>1367.29</v>
      </c>
      <c r="J38" s="7">
        <v>36000</v>
      </c>
      <c r="K38" s="7">
        <v>0</v>
      </c>
      <c r="L38" s="7">
        <v>492.22</v>
      </c>
      <c r="M38" s="8">
        <v>1E-4</v>
      </c>
      <c r="N38" s="8">
        <v>1.04E-2</v>
      </c>
      <c r="O38" s="8">
        <v>1.9E-3</v>
      </c>
    </row>
    <row r="39" spans="2:15">
      <c r="B39" s="6" t="s">
        <v>663</v>
      </c>
      <c r="C39" s="17">
        <v>226019</v>
      </c>
      <c r="D39" s="18" t="s">
        <v>164</v>
      </c>
      <c r="E39" s="6"/>
      <c r="F39" s="18">
        <v>520024126</v>
      </c>
      <c r="G39" s="6" t="s">
        <v>244</v>
      </c>
      <c r="H39" s="6" t="s">
        <v>107</v>
      </c>
      <c r="I39" s="7">
        <v>138408.68</v>
      </c>
      <c r="J39" s="7">
        <v>1120</v>
      </c>
      <c r="K39" s="7">
        <v>0</v>
      </c>
      <c r="L39" s="7">
        <v>1550.18</v>
      </c>
      <c r="M39" s="8">
        <v>2.0000000000000001E-4</v>
      </c>
      <c r="N39" s="8">
        <v>3.2800000000000003E-2</v>
      </c>
      <c r="O39" s="8">
        <v>6.1000000000000004E-3</v>
      </c>
    </row>
    <row r="40" spans="2:15">
      <c r="B40" s="6" t="s">
        <v>664</v>
      </c>
      <c r="C40" s="17">
        <v>323014</v>
      </c>
      <c r="D40" s="18" t="s">
        <v>164</v>
      </c>
      <c r="E40" s="6"/>
      <c r="F40" s="18">
        <v>520037789</v>
      </c>
      <c r="G40" s="6" t="s">
        <v>244</v>
      </c>
      <c r="H40" s="6" t="s">
        <v>107</v>
      </c>
      <c r="I40" s="7">
        <v>2206</v>
      </c>
      <c r="J40" s="7">
        <v>25160</v>
      </c>
      <c r="K40" s="7">
        <v>0</v>
      </c>
      <c r="L40" s="7">
        <v>555.03</v>
      </c>
      <c r="M40" s="8">
        <v>4.6449999999999997E-5</v>
      </c>
      <c r="N40" s="8">
        <v>1.17E-2</v>
      </c>
      <c r="O40" s="8">
        <v>2.2000000000000001E-3</v>
      </c>
    </row>
    <row r="41" spans="2:15">
      <c r="B41" s="6" t="s">
        <v>665</v>
      </c>
      <c r="C41" s="17">
        <v>1119478</v>
      </c>
      <c r="D41" s="18" t="s">
        <v>164</v>
      </c>
      <c r="E41" s="6"/>
      <c r="F41" s="18">
        <v>510960719</v>
      </c>
      <c r="G41" s="6" t="s">
        <v>244</v>
      </c>
      <c r="H41" s="6" t="s">
        <v>107</v>
      </c>
      <c r="I41" s="7">
        <v>1726</v>
      </c>
      <c r="J41" s="7">
        <v>23360</v>
      </c>
      <c r="K41" s="7">
        <v>0</v>
      </c>
      <c r="L41" s="7">
        <v>403.19</v>
      </c>
      <c r="M41" s="8">
        <v>1.4229999999999999E-5</v>
      </c>
      <c r="N41" s="8">
        <v>8.5000000000000006E-3</v>
      </c>
      <c r="O41" s="8">
        <v>1.6000000000000001E-3</v>
      </c>
    </row>
    <row r="42" spans="2:15">
      <c r="B42" s="6" t="s">
        <v>666</v>
      </c>
      <c r="C42" s="17">
        <v>1134402</v>
      </c>
      <c r="D42" s="18" t="s">
        <v>164</v>
      </c>
      <c r="E42" s="6"/>
      <c r="F42" s="18">
        <v>2250</v>
      </c>
      <c r="G42" s="6" t="s">
        <v>393</v>
      </c>
      <c r="H42" s="6" t="s">
        <v>107</v>
      </c>
      <c r="I42" s="7">
        <v>33</v>
      </c>
      <c r="J42" s="7">
        <v>30960</v>
      </c>
      <c r="K42" s="7">
        <v>0</v>
      </c>
      <c r="L42" s="7">
        <v>10.220000000000001</v>
      </c>
      <c r="M42" s="8">
        <v>5.8999999999999996E-7</v>
      </c>
      <c r="N42" s="8">
        <v>2.0000000000000001E-4</v>
      </c>
      <c r="O42" s="8">
        <v>0</v>
      </c>
    </row>
    <row r="43" spans="2:15">
      <c r="B43" s="6" t="s">
        <v>667</v>
      </c>
      <c r="C43" s="17">
        <v>1123355</v>
      </c>
      <c r="D43" s="18" t="s">
        <v>164</v>
      </c>
      <c r="E43" s="6"/>
      <c r="F43" s="18">
        <v>513901371</v>
      </c>
      <c r="G43" s="6" t="s">
        <v>393</v>
      </c>
      <c r="H43" s="6" t="s">
        <v>107</v>
      </c>
      <c r="I43" s="7">
        <v>11301</v>
      </c>
      <c r="J43" s="7">
        <v>1108</v>
      </c>
      <c r="K43" s="7">
        <v>0</v>
      </c>
      <c r="L43" s="7">
        <v>125.22</v>
      </c>
      <c r="M43" s="8">
        <v>2.0630000000000001E-5</v>
      </c>
      <c r="N43" s="8">
        <v>2.5999999999999999E-3</v>
      </c>
      <c r="O43" s="8">
        <v>5.0000000000000001E-4</v>
      </c>
    </row>
    <row r="44" spans="2:15">
      <c r="B44" s="13" t="s">
        <v>668</v>
      </c>
      <c r="C44" s="14"/>
      <c r="D44" s="21"/>
      <c r="E44" s="13"/>
      <c r="F44" s="13"/>
      <c r="G44" s="13"/>
      <c r="H44" s="13"/>
      <c r="I44" s="15">
        <v>450408.53</v>
      </c>
      <c r="L44" s="15">
        <v>7834.57</v>
      </c>
      <c r="N44" s="16">
        <v>0.16569999999999999</v>
      </c>
      <c r="O44" s="16">
        <v>3.0800000000000001E-2</v>
      </c>
    </row>
    <row r="45" spans="2:15">
      <c r="B45" s="6" t="s">
        <v>669</v>
      </c>
      <c r="C45" s="17">
        <v>763011</v>
      </c>
      <c r="D45" s="18" t="s">
        <v>164</v>
      </c>
      <c r="E45" s="6"/>
      <c r="F45" s="18">
        <v>520029026</v>
      </c>
      <c r="G45" s="6" t="s">
        <v>218</v>
      </c>
      <c r="H45" s="6" t="s">
        <v>107</v>
      </c>
      <c r="I45" s="7">
        <v>1041</v>
      </c>
      <c r="J45" s="7">
        <v>14660</v>
      </c>
      <c r="K45" s="7">
        <v>0</v>
      </c>
      <c r="L45" s="7">
        <v>152.61000000000001</v>
      </c>
      <c r="M45" s="8">
        <v>2.936E-5</v>
      </c>
      <c r="N45" s="8">
        <v>3.2000000000000002E-3</v>
      </c>
      <c r="O45" s="8">
        <v>5.9999999999999995E-4</v>
      </c>
    </row>
    <row r="46" spans="2:15">
      <c r="B46" s="6" t="s">
        <v>670</v>
      </c>
      <c r="C46" s="17">
        <v>224014</v>
      </c>
      <c r="D46" s="18" t="s">
        <v>164</v>
      </c>
      <c r="E46" s="6"/>
      <c r="F46" s="18">
        <v>520036120</v>
      </c>
      <c r="G46" s="6" t="s">
        <v>322</v>
      </c>
      <c r="H46" s="6" t="s">
        <v>107</v>
      </c>
      <c r="I46" s="7">
        <v>365</v>
      </c>
      <c r="J46" s="7">
        <v>5918</v>
      </c>
      <c r="K46" s="7">
        <v>0</v>
      </c>
      <c r="L46" s="7">
        <v>21.6</v>
      </c>
      <c r="M46" s="8">
        <v>4.9300000000000002E-6</v>
      </c>
      <c r="N46" s="8">
        <v>5.0000000000000001E-4</v>
      </c>
      <c r="O46" s="8">
        <v>1E-4</v>
      </c>
    </row>
    <row r="47" spans="2:15">
      <c r="B47" s="6" t="s">
        <v>671</v>
      </c>
      <c r="C47" s="17">
        <v>566018</v>
      </c>
      <c r="D47" s="18" t="s">
        <v>164</v>
      </c>
      <c r="E47" s="6"/>
      <c r="F47" s="18">
        <v>520007469</v>
      </c>
      <c r="G47" s="6" t="s">
        <v>322</v>
      </c>
      <c r="H47" s="6" t="s">
        <v>107</v>
      </c>
      <c r="I47" s="7">
        <v>4351</v>
      </c>
      <c r="J47" s="7">
        <v>6853</v>
      </c>
      <c r="K47" s="7">
        <v>0</v>
      </c>
      <c r="L47" s="7">
        <v>298.17</v>
      </c>
      <c r="M47" s="8">
        <v>1E-4</v>
      </c>
      <c r="N47" s="8">
        <v>6.3E-3</v>
      </c>
      <c r="O47" s="8">
        <v>1.1999999999999999E-3</v>
      </c>
    </row>
    <row r="48" spans="2:15">
      <c r="B48" s="6" t="s">
        <v>672</v>
      </c>
      <c r="C48" s="17">
        <v>1090315</v>
      </c>
      <c r="D48" s="18" t="s">
        <v>164</v>
      </c>
      <c r="E48" s="6"/>
      <c r="F48" s="18">
        <v>511399388</v>
      </c>
      <c r="G48" s="6" t="s">
        <v>372</v>
      </c>
      <c r="H48" s="6" t="s">
        <v>107</v>
      </c>
      <c r="I48" s="7">
        <v>3368</v>
      </c>
      <c r="J48" s="7">
        <v>21860</v>
      </c>
      <c r="K48" s="7">
        <v>0</v>
      </c>
      <c r="L48" s="7">
        <v>736.24</v>
      </c>
      <c r="M48" s="8">
        <v>2.0000000000000001E-4</v>
      </c>
      <c r="N48" s="8">
        <v>1.5599999999999999E-2</v>
      </c>
      <c r="O48" s="8">
        <v>2.8999999999999998E-3</v>
      </c>
    </row>
    <row r="49" spans="2:15">
      <c r="B49" s="6" t="s">
        <v>673</v>
      </c>
      <c r="C49" s="17">
        <v>1175611</v>
      </c>
      <c r="D49" s="18" t="s">
        <v>164</v>
      </c>
      <c r="E49" s="6"/>
      <c r="F49" s="18">
        <v>514574524</v>
      </c>
      <c r="G49" s="6" t="s">
        <v>453</v>
      </c>
      <c r="H49" s="6" t="s">
        <v>107</v>
      </c>
      <c r="I49" s="7">
        <v>4465</v>
      </c>
      <c r="J49" s="7">
        <v>1780</v>
      </c>
      <c r="K49" s="7">
        <v>0</v>
      </c>
      <c r="L49" s="7">
        <v>79.48</v>
      </c>
      <c r="M49" s="8">
        <v>4.4610000000000001E-5</v>
      </c>
      <c r="N49" s="8">
        <v>1.6999999999999999E-3</v>
      </c>
      <c r="O49" s="8">
        <v>2.9999999999999997E-4</v>
      </c>
    </row>
    <row r="50" spans="2:15">
      <c r="B50" s="6" t="s">
        <v>674</v>
      </c>
      <c r="C50" s="17">
        <v>627034</v>
      </c>
      <c r="D50" s="18" t="s">
        <v>164</v>
      </c>
      <c r="E50" s="6"/>
      <c r="F50" s="18">
        <v>520025602</v>
      </c>
      <c r="G50" s="6" t="s">
        <v>450</v>
      </c>
      <c r="H50" s="6" t="s">
        <v>107</v>
      </c>
      <c r="I50" s="7">
        <v>654</v>
      </c>
      <c r="J50" s="7">
        <v>14730</v>
      </c>
      <c r="K50" s="7">
        <v>0</v>
      </c>
      <c r="L50" s="7">
        <v>96.33</v>
      </c>
      <c r="M50" s="8">
        <v>2.429E-5</v>
      </c>
      <c r="N50" s="8">
        <v>2E-3</v>
      </c>
      <c r="O50" s="8">
        <v>4.0000000000000002E-4</v>
      </c>
    </row>
    <row r="51" spans="2:15">
      <c r="B51" s="6" t="s">
        <v>675</v>
      </c>
      <c r="C51" s="17">
        <v>755017</v>
      </c>
      <c r="D51" s="18" t="s">
        <v>164</v>
      </c>
      <c r="E51" s="6"/>
      <c r="F51" s="18">
        <v>520030859</v>
      </c>
      <c r="G51" s="6" t="s">
        <v>359</v>
      </c>
      <c r="H51" s="6" t="s">
        <v>107</v>
      </c>
      <c r="I51" s="7">
        <v>0.01</v>
      </c>
      <c r="J51" s="7">
        <v>10470</v>
      </c>
      <c r="K51" s="7">
        <v>0</v>
      </c>
      <c r="L51" s="7">
        <v>0</v>
      </c>
      <c r="M51" s="8">
        <v>0</v>
      </c>
      <c r="N51" s="8">
        <v>0</v>
      </c>
      <c r="O51" s="8">
        <v>0</v>
      </c>
    </row>
    <row r="52" spans="2:15">
      <c r="B52" s="6" t="s">
        <v>676</v>
      </c>
      <c r="C52" s="17">
        <v>394015</v>
      </c>
      <c r="D52" s="18" t="s">
        <v>164</v>
      </c>
      <c r="E52" s="6"/>
      <c r="F52" s="18">
        <v>550012777</v>
      </c>
      <c r="G52" s="6" t="s">
        <v>508</v>
      </c>
      <c r="H52" s="6" t="s">
        <v>107</v>
      </c>
      <c r="I52" s="7">
        <v>54514</v>
      </c>
      <c r="J52" s="7">
        <v>232.4</v>
      </c>
      <c r="K52" s="7">
        <v>0</v>
      </c>
      <c r="L52" s="7">
        <v>126.69</v>
      </c>
      <c r="M52" s="8">
        <v>4.8510000000000001E-5</v>
      </c>
      <c r="N52" s="8">
        <v>2.7000000000000001E-3</v>
      </c>
      <c r="O52" s="8">
        <v>5.0000000000000001E-4</v>
      </c>
    </row>
    <row r="53" spans="2:15">
      <c r="B53" s="6" t="s">
        <v>677</v>
      </c>
      <c r="C53" s="17">
        <v>1157403</v>
      </c>
      <c r="D53" s="18" t="s">
        <v>164</v>
      </c>
      <c r="E53" s="6"/>
      <c r="F53" s="18">
        <v>510706153</v>
      </c>
      <c r="G53" s="6" t="s">
        <v>420</v>
      </c>
      <c r="H53" s="6" t="s">
        <v>107</v>
      </c>
      <c r="I53" s="7">
        <v>55.52</v>
      </c>
      <c r="J53" s="7">
        <v>1022</v>
      </c>
      <c r="K53" s="7">
        <v>0</v>
      </c>
      <c r="L53" s="7">
        <v>0.56999999999999995</v>
      </c>
      <c r="M53" s="8">
        <v>2.8000000000000002E-7</v>
      </c>
      <c r="N53" s="8">
        <v>0</v>
      </c>
      <c r="O53" s="8">
        <v>0</v>
      </c>
    </row>
    <row r="54" spans="2:15">
      <c r="B54" s="6" t="s">
        <v>678</v>
      </c>
      <c r="C54" s="17">
        <v>1083484</v>
      </c>
      <c r="D54" s="18" t="s">
        <v>164</v>
      </c>
      <c r="E54" s="6"/>
      <c r="F54" s="18">
        <v>520044314</v>
      </c>
      <c r="G54" s="6" t="s">
        <v>307</v>
      </c>
      <c r="H54" s="6" t="s">
        <v>107</v>
      </c>
      <c r="I54" s="7">
        <v>39611</v>
      </c>
      <c r="J54" s="7">
        <v>2549</v>
      </c>
      <c r="K54" s="7">
        <v>0</v>
      </c>
      <c r="L54" s="7">
        <v>1009.68</v>
      </c>
      <c r="M54" s="8">
        <v>2.0000000000000001E-4</v>
      </c>
      <c r="N54" s="8">
        <v>2.1399999999999999E-2</v>
      </c>
      <c r="O54" s="8">
        <v>4.0000000000000001E-3</v>
      </c>
    </row>
    <row r="55" spans="2:15">
      <c r="B55" s="6" t="s">
        <v>679</v>
      </c>
      <c r="C55" s="17">
        <v>1100007</v>
      </c>
      <c r="D55" s="18" t="s">
        <v>164</v>
      </c>
      <c r="E55" s="6"/>
      <c r="F55" s="18">
        <v>510216054</v>
      </c>
      <c r="G55" s="6" t="s">
        <v>252</v>
      </c>
      <c r="H55" s="6" t="s">
        <v>107</v>
      </c>
      <c r="I55" s="7">
        <v>1021</v>
      </c>
      <c r="J55" s="7">
        <v>43790</v>
      </c>
      <c r="K55" s="7">
        <v>0</v>
      </c>
      <c r="L55" s="7">
        <v>447.1</v>
      </c>
      <c r="M55" s="8">
        <v>1E-4</v>
      </c>
      <c r="N55" s="8">
        <v>9.4999999999999998E-3</v>
      </c>
      <c r="O55" s="8">
        <v>1.8E-3</v>
      </c>
    </row>
    <row r="56" spans="2:15">
      <c r="B56" s="6" t="s">
        <v>680</v>
      </c>
      <c r="C56" s="17">
        <v>1087659</v>
      </c>
      <c r="D56" s="18" t="s">
        <v>164</v>
      </c>
      <c r="E56" s="6"/>
      <c r="F56" s="18">
        <v>1146</v>
      </c>
      <c r="G56" s="6" t="s">
        <v>651</v>
      </c>
      <c r="H56" s="6" t="s">
        <v>107</v>
      </c>
      <c r="I56" s="7">
        <v>21</v>
      </c>
      <c r="J56" s="7">
        <v>6433</v>
      </c>
      <c r="K56" s="7">
        <v>0</v>
      </c>
      <c r="L56" s="7">
        <v>1.35</v>
      </c>
      <c r="M56" s="8">
        <v>3.7E-7</v>
      </c>
      <c r="N56" s="8">
        <v>0</v>
      </c>
      <c r="O56" s="8">
        <v>0</v>
      </c>
    </row>
    <row r="57" spans="2:15">
      <c r="B57" s="6" t="s">
        <v>681</v>
      </c>
      <c r="C57" s="17">
        <v>1095264</v>
      </c>
      <c r="D57" s="18" t="s">
        <v>164</v>
      </c>
      <c r="E57" s="6"/>
      <c r="F57" s="18">
        <v>511235434</v>
      </c>
      <c r="G57" s="6" t="s">
        <v>653</v>
      </c>
      <c r="H57" s="6" t="s">
        <v>107</v>
      </c>
      <c r="I57" s="7">
        <v>169</v>
      </c>
      <c r="J57" s="7">
        <v>7615</v>
      </c>
      <c r="K57" s="7">
        <v>0</v>
      </c>
      <c r="L57" s="7">
        <v>12.87</v>
      </c>
      <c r="M57" s="8">
        <v>3.6500000000000002E-6</v>
      </c>
      <c r="N57" s="8">
        <v>2.9999999999999997E-4</v>
      </c>
      <c r="O57" s="8">
        <v>1E-4</v>
      </c>
    </row>
    <row r="58" spans="2:15">
      <c r="B58" s="6" t="s">
        <v>682</v>
      </c>
      <c r="C58" s="17">
        <v>1084698</v>
      </c>
      <c r="D58" s="18" t="s">
        <v>164</v>
      </c>
      <c r="E58" s="6"/>
      <c r="F58" s="18">
        <v>520039942</v>
      </c>
      <c r="G58" s="6" t="s">
        <v>438</v>
      </c>
      <c r="H58" s="6" t="s">
        <v>107</v>
      </c>
      <c r="I58" s="7">
        <v>1297</v>
      </c>
      <c r="J58" s="7">
        <v>17440</v>
      </c>
      <c r="K58" s="7">
        <v>0</v>
      </c>
      <c r="L58" s="7">
        <v>226.2</v>
      </c>
      <c r="M58" s="8">
        <v>1E-4</v>
      </c>
      <c r="N58" s="8">
        <v>4.7999999999999996E-3</v>
      </c>
      <c r="O58" s="8">
        <v>8.9999999999999998E-4</v>
      </c>
    </row>
    <row r="59" spans="2:15">
      <c r="B59" s="6" t="s">
        <v>683</v>
      </c>
      <c r="C59" s="17">
        <v>445015</v>
      </c>
      <c r="D59" s="18" t="s">
        <v>164</v>
      </c>
      <c r="E59" s="6"/>
      <c r="F59" s="18">
        <v>520039413</v>
      </c>
      <c r="G59" s="6" t="s">
        <v>438</v>
      </c>
      <c r="H59" s="6" t="s">
        <v>107</v>
      </c>
      <c r="I59" s="7">
        <v>7448</v>
      </c>
      <c r="J59" s="7">
        <v>7364</v>
      </c>
      <c r="K59" s="7">
        <v>0</v>
      </c>
      <c r="L59" s="7">
        <v>548.47</v>
      </c>
      <c r="M59" s="8">
        <v>1E-4</v>
      </c>
      <c r="N59" s="8">
        <v>1.1599999999999999E-2</v>
      </c>
      <c r="O59" s="8">
        <v>2.2000000000000001E-3</v>
      </c>
    </row>
    <row r="60" spans="2:15">
      <c r="B60" s="6" t="s">
        <v>684</v>
      </c>
      <c r="C60" s="17">
        <v>256016</v>
      </c>
      <c r="D60" s="18" t="s">
        <v>164</v>
      </c>
      <c r="E60" s="6"/>
      <c r="F60" s="18">
        <v>520036690</v>
      </c>
      <c r="G60" s="6" t="s">
        <v>438</v>
      </c>
      <c r="H60" s="6" t="s">
        <v>107</v>
      </c>
      <c r="I60" s="7">
        <v>2432</v>
      </c>
      <c r="J60" s="7">
        <v>25490</v>
      </c>
      <c r="K60" s="7">
        <v>0</v>
      </c>
      <c r="L60" s="7">
        <v>619.91999999999996</v>
      </c>
      <c r="M60" s="8">
        <v>2.0000000000000001E-4</v>
      </c>
      <c r="N60" s="8">
        <v>1.3100000000000001E-2</v>
      </c>
      <c r="O60" s="8">
        <v>2.3999999999999998E-3</v>
      </c>
    </row>
    <row r="61" spans="2:15">
      <c r="B61" s="6" t="s">
        <v>685</v>
      </c>
      <c r="C61" s="17">
        <v>1082965</v>
      </c>
      <c r="D61" s="18" t="s">
        <v>164</v>
      </c>
      <c r="E61" s="6"/>
      <c r="F61" s="18">
        <v>520044132</v>
      </c>
      <c r="G61" s="6" t="s">
        <v>686</v>
      </c>
      <c r="H61" s="6" t="s">
        <v>107</v>
      </c>
      <c r="I61" s="7">
        <v>1192</v>
      </c>
      <c r="J61" s="7">
        <v>6214</v>
      </c>
      <c r="K61" s="7">
        <v>0</v>
      </c>
      <c r="L61" s="7">
        <v>74.069999999999993</v>
      </c>
      <c r="M61" s="8">
        <v>1.876E-5</v>
      </c>
      <c r="N61" s="8">
        <v>1.6000000000000001E-3</v>
      </c>
      <c r="O61" s="8">
        <v>2.9999999999999997E-4</v>
      </c>
    </row>
    <row r="62" spans="2:15">
      <c r="B62" s="6" t="s">
        <v>687</v>
      </c>
      <c r="C62" s="17">
        <v>431015</v>
      </c>
      <c r="D62" s="18" t="s">
        <v>164</v>
      </c>
      <c r="E62" s="6"/>
      <c r="F62" s="18">
        <v>520039132</v>
      </c>
      <c r="G62" s="6" t="s">
        <v>244</v>
      </c>
      <c r="H62" s="6" t="s">
        <v>107</v>
      </c>
      <c r="I62" s="7">
        <v>2269</v>
      </c>
      <c r="J62" s="7">
        <v>23890</v>
      </c>
      <c r="K62" s="7">
        <v>0</v>
      </c>
      <c r="L62" s="7">
        <v>542.05999999999995</v>
      </c>
      <c r="M62" s="8">
        <v>2.0000000000000001E-4</v>
      </c>
      <c r="N62" s="8">
        <v>1.15E-2</v>
      </c>
      <c r="O62" s="8">
        <v>2.0999999999999999E-3</v>
      </c>
    </row>
    <row r="63" spans="2:15">
      <c r="B63" s="6" t="s">
        <v>688</v>
      </c>
      <c r="C63" s="17">
        <v>1104488</v>
      </c>
      <c r="D63" s="18" t="s">
        <v>164</v>
      </c>
      <c r="E63" s="6"/>
      <c r="F63" s="18">
        <v>513257873</v>
      </c>
      <c r="G63" s="6" t="s">
        <v>244</v>
      </c>
      <c r="H63" s="6" t="s">
        <v>107</v>
      </c>
      <c r="I63" s="7">
        <v>7061</v>
      </c>
      <c r="J63" s="7">
        <v>9700</v>
      </c>
      <c r="K63" s="7">
        <v>0</v>
      </c>
      <c r="L63" s="7">
        <v>684.92</v>
      </c>
      <c r="M63" s="8">
        <v>2.0000000000000001E-4</v>
      </c>
      <c r="N63" s="8">
        <v>1.4500000000000001E-2</v>
      </c>
      <c r="O63" s="8">
        <v>2.7000000000000001E-3</v>
      </c>
    </row>
    <row r="64" spans="2:15">
      <c r="B64" s="6" t="s">
        <v>689</v>
      </c>
      <c r="C64" s="17">
        <v>1140573</v>
      </c>
      <c r="D64" s="18" t="s">
        <v>164</v>
      </c>
      <c r="E64" s="6"/>
      <c r="F64" s="18">
        <v>515327120</v>
      </c>
      <c r="G64" s="6" t="s">
        <v>244</v>
      </c>
      <c r="H64" s="6" t="s">
        <v>107</v>
      </c>
      <c r="I64" s="7">
        <v>114987</v>
      </c>
      <c r="J64" s="7">
        <v>166</v>
      </c>
      <c r="K64" s="7">
        <v>0</v>
      </c>
      <c r="L64" s="7">
        <v>190.88</v>
      </c>
      <c r="M64" s="8">
        <v>2.0000000000000001E-4</v>
      </c>
      <c r="N64" s="8">
        <v>4.0000000000000001E-3</v>
      </c>
      <c r="O64" s="8">
        <v>6.9999999999999999E-4</v>
      </c>
    </row>
    <row r="65" spans="2:15">
      <c r="B65" s="6" t="s">
        <v>690</v>
      </c>
      <c r="C65" s="17">
        <v>1109644</v>
      </c>
      <c r="D65" s="18" t="s">
        <v>164</v>
      </c>
      <c r="E65" s="6"/>
      <c r="F65" s="18">
        <v>513992529</v>
      </c>
      <c r="G65" s="6" t="s">
        <v>244</v>
      </c>
      <c r="H65" s="6" t="s">
        <v>107</v>
      </c>
      <c r="I65" s="7">
        <v>21057</v>
      </c>
      <c r="J65" s="7">
        <v>826</v>
      </c>
      <c r="K65" s="7">
        <v>0</v>
      </c>
      <c r="L65" s="7">
        <v>173.93</v>
      </c>
      <c r="M65" s="8">
        <v>1E-4</v>
      </c>
      <c r="N65" s="8">
        <v>3.7000000000000002E-3</v>
      </c>
      <c r="O65" s="8">
        <v>6.9999999999999999E-4</v>
      </c>
    </row>
    <row r="66" spans="2:15">
      <c r="B66" s="6" t="s">
        <v>691</v>
      </c>
      <c r="C66" s="17">
        <v>1091065</v>
      </c>
      <c r="D66" s="18" t="s">
        <v>164</v>
      </c>
      <c r="E66" s="6"/>
      <c r="F66" s="18">
        <v>511527202</v>
      </c>
      <c r="G66" s="6" t="s">
        <v>692</v>
      </c>
      <c r="H66" s="6" t="s">
        <v>107</v>
      </c>
      <c r="I66" s="7">
        <v>4309</v>
      </c>
      <c r="J66" s="7">
        <v>3500</v>
      </c>
      <c r="K66" s="7">
        <v>0</v>
      </c>
      <c r="L66" s="7">
        <v>150.82</v>
      </c>
      <c r="M66" s="8">
        <v>3.9360000000000003E-5</v>
      </c>
      <c r="N66" s="8">
        <v>3.2000000000000002E-3</v>
      </c>
      <c r="O66" s="8">
        <v>5.9999999999999995E-4</v>
      </c>
    </row>
    <row r="67" spans="2:15">
      <c r="B67" s="6" t="s">
        <v>693</v>
      </c>
      <c r="C67" s="17">
        <v>720011</v>
      </c>
      <c r="D67" s="18" t="s">
        <v>164</v>
      </c>
      <c r="E67" s="6"/>
      <c r="F67" s="18">
        <v>520041146</v>
      </c>
      <c r="G67" s="6" t="s">
        <v>393</v>
      </c>
      <c r="H67" s="6" t="s">
        <v>107</v>
      </c>
      <c r="I67" s="7">
        <v>162448</v>
      </c>
      <c r="J67" s="7">
        <v>720</v>
      </c>
      <c r="K67" s="7">
        <v>0</v>
      </c>
      <c r="L67" s="7">
        <v>1169.6300000000001</v>
      </c>
      <c r="M67" s="8">
        <v>2.0000000000000001E-4</v>
      </c>
      <c r="N67" s="8">
        <v>2.47E-2</v>
      </c>
      <c r="O67" s="8">
        <v>4.5999999999999999E-3</v>
      </c>
    </row>
    <row r="68" spans="2:15">
      <c r="B68" s="6" t="s">
        <v>694</v>
      </c>
      <c r="C68" s="17">
        <v>1170877</v>
      </c>
      <c r="D68" s="18" t="s">
        <v>164</v>
      </c>
      <c r="E68" s="6"/>
      <c r="F68" s="18">
        <v>514599943</v>
      </c>
      <c r="G68" s="6" t="s">
        <v>393</v>
      </c>
      <c r="H68" s="6" t="s">
        <v>107</v>
      </c>
      <c r="I68" s="7">
        <v>1923</v>
      </c>
      <c r="J68" s="7">
        <v>9351</v>
      </c>
      <c r="K68" s="7">
        <v>0</v>
      </c>
      <c r="L68" s="7">
        <v>179.82</v>
      </c>
      <c r="M68" s="8">
        <v>1E-4</v>
      </c>
      <c r="N68" s="8">
        <v>3.8E-3</v>
      </c>
      <c r="O68" s="8">
        <v>6.9999999999999999E-4</v>
      </c>
    </row>
    <row r="69" spans="2:15">
      <c r="B69" s="6" t="s">
        <v>695</v>
      </c>
      <c r="C69" s="17">
        <v>777037</v>
      </c>
      <c r="D69" s="18" t="s">
        <v>164</v>
      </c>
      <c r="E69" s="6"/>
      <c r="F69" s="18">
        <v>520022732</v>
      </c>
      <c r="G69" s="6" t="s">
        <v>299</v>
      </c>
      <c r="H69" s="6" t="s">
        <v>107</v>
      </c>
      <c r="I69" s="7">
        <v>14350</v>
      </c>
      <c r="J69" s="7">
        <v>2029</v>
      </c>
      <c r="K69" s="7">
        <v>0</v>
      </c>
      <c r="L69" s="7">
        <v>291.16000000000003</v>
      </c>
      <c r="M69" s="8">
        <v>1E-4</v>
      </c>
      <c r="N69" s="8">
        <v>6.1999999999999998E-3</v>
      </c>
      <c r="O69" s="8">
        <v>1.1000000000000001E-3</v>
      </c>
    </row>
    <row r="70" spans="2:15">
      <c r="B70" s="13" t="s">
        <v>696</v>
      </c>
      <c r="C70" s="14"/>
      <c r="D70" s="21"/>
      <c r="E70" s="13"/>
      <c r="F70" s="13"/>
      <c r="G70" s="13"/>
      <c r="H70" s="13"/>
      <c r="I70" s="15">
        <v>122529.14</v>
      </c>
      <c r="L70" s="15">
        <v>1057.93</v>
      </c>
      <c r="N70" s="16">
        <v>2.24E-2</v>
      </c>
      <c r="O70" s="16">
        <v>4.1999999999999997E-3</v>
      </c>
    </row>
    <row r="71" spans="2:15">
      <c r="B71" s="6" t="s">
        <v>697</v>
      </c>
      <c r="C71" s="17">
        <v>1138379</v>
      </c>
      <c r="D71" s="18" t="s">
        <v>164</v>
      </c>
      <c r="E71" s="6"/>
      <c r="F71" s="18">
        <v>515158665</v>
      </c>
      <c r="G71" s="6" t="s">
        <v>240</v>
      </c>
      <c r="H71" s="6" t="s">
        <v>107</v>
      </c>
      <c r="I71" s="7">
        <v>900</v>
      </c>
      <c r="J71" s="7">
        <v>983.4</v>
      </c>
      <c r="K71" s="7">
        <v>0</v>
      </c>
      <c r="L71" s="7">
        <v>8.85</v>
      </c>
      <c r="M71" s="8">
        <v>1E-4</v>
      </c>
      <c r="N71" s="8">
        <v>2.0000000000000001E-4</v>
      </c>
      <c r="O71" s="8">
        <v>0</v>
      </c>
    </row>
    <row r="72" spans="2:15">
      <c r="B72" s="6" t="s">
        <v>698</v>
      </c>
      <c r="C72" s="17">
        <v>486027</v>
      </c>
      <c r="D72" s="18" t="s">
        <v>164</v>
      </c>
      <c r="E72" s="6"/>
      <c r="F72" s="18">
        <v>520038688</v>
      </c>
      <c r="G72" s="6" t="s">
        <v>372</v>
      </c>
      <c r="H72" s="6" t="s">
        <v>107</v>
      </c>
      <c r="I72" s="7">
        <v>12000</v>
      </c>
      <c r="J72" s="7">
        <v>93.1</v>
      </c>
      <c r="K72" s="7">
        <v>0</v>
      </c>
      <c r="L72" s="7">
        <v>11.17</v>
      </c>
      <c r="M72" s="8">
        <v>4.1539999999999999E-5</v>
      </c>
      <c r="N72" s="8">
        <v>2.0000000000000001E-4</v>
      </c>
      <c r="O72" s="8">
        <v>0</v>
      </c>
    </row>
    <row r="73" spans="2:15">
      <c r="B73" s="6" t="s">
        <v>699</v>
      </c>
      <c r="C73" s="17">
        <v>1140946</v>
      </c>
      <c r="D73" s="18" t="s">
        <v>164</v>
      </c>
      <c r="E73" s="6"/>
      <c r="F73" s="18">
        <v>510512056</v>
      </c>
      <c r="G73" s="6" t="s">
        <v>372</v>
      </c>
      <c r="H73" s="6" t="s">
        <v>107</v>
      </c>
      <c r="I73" s="7">
        <v>46467</v>
      </c>
      <c r="J73" s="7">
        <v>258.10000000000002</v>
      </c>
      <c r="K73" s="7">
        <v>0</v>
      </c>
      <c r="L73" s="7">
        <v>119.93</v>
      </c>
      <c r="M73" s="8">
        <v>8.9999999999999998E-4</v>
      </c>
      <c r="N73" s="8">
        <v>2.5000000000000001E-3</v>
      </c>
      <c r="O73" s="8">
        <v>5.0000000000000001E-4</v>
      </c>
    </row>
    <row r="74" spans="2:15">
      <c r="B74" s="6" t="s">
        <v>700</v>
      </c>
      <c r="C74" s="17">
        <v>1178722</v>
      </c>
      <c r="D74" s="18" t="s">
        <v>164</v>
      </c>
      <c r="E74" s="6"/>
      <c r="F74" s="18">
        <v>512467994</v>
      </c>
      <c r="G74" s="6" t="s">
        <v>372</v>
      </c>
      <c r="H74" s="6" t="s">
        <v>107</v>
      </c>
      <c r="I74" s="7">
        <v>5400</v>
      </c>
      <c r="J74" s="7">
        <v>3057</v>
      </c>
      <c r="K74" s="7">
        <v>0</v>
      </c>
      <c r="L74" s="7">
        <v>165.08</v>
      </c>
      <c r="M74" s="8">
        <v>2.0000000000000001E-4</v>
      </c>
      <c r="N74" s="8">
        <v>3.5000000000000001E-3</v>
      </c>
      <c r="O74" s="8">
        <v>5.9999999999999995E-4</v>
      </c>
    </row>
    <row r="75" spans="2:15">
      <c r="B75" s="6" t="s">
        <v>701</v>
      </c>
      <c r="C75" s="17">
        <v>686014</v>
      </c>
      <c r="D75" s="18" t="s">
        <v>164</v>
      </c>
      <c r="E75" s="6"/>
      <c r="F75" s="18">
        <v>520018482</v>
      </c>
      <c r="G75" s="6" t="s">
        <v>453</v>
      </c>
      <c r="H75" s="6" t="s">
        <v>107</v>
      </c>
      <c r="I75" s="7">
        <v>2.95</v>
      </c>
      <c r="J75" s="7">
        <v>11570</v>
      </c>
      <c r="K75" s="7">
        <v>0</v>
      </c>
      <c r="L75" s="7">
        <v>0.34</v>
      </c>
      <c r="M75" s="8">
        <v>8.8999999999999995E-7</v>
      </c>
      <c r="N75" s="8">
        <v>0</v>
      </c>
      <c r="O75" s="8">
        <v>0</v>
      </c>
    </row>
    <row r="76" spans="2:15">
      <c r="B76" s="6" t="s">
        <v>702</v>
      </c>
      <c r="C76" s="17">
        <v>1176205</v>
      </c>
      <c r="D76" s="18" t="s">
        <v>164</v>
      </c>
      <c r="E76" s="6"/>
      <c r="F76" s="18">
        <v>512714494</v>
      </c>
      <c r="G76" s="6" t="s">
        <v>473</v>
      </c>
      <c r="H76" s="6" t="s">
        <v>107</v>
      </c>
      <c r="I76" s="7">
        <v>44393</v>
      </c>
      <c r="J76" s="7">
        <v>417.8</v>
      </c>
      <c r="K76" s="7">
        <v>0</v>
      </c>
      <c r="L76" s="7">
        <v>185.47</v>
      </c>
      <c r="M76" s="8">
        <v>2.0000000000000001E-4</v>
      </c>
      <c r="N76" s="8">
        <v>3.8999999999999998E-3</v>
      </c>
      <c r="O76" s="8">
        <v>6.9999999999999999E-4</v>
      </c>
    </row>
    <row r="77" spans="2:15">
      <c r="B77" s="6" t="s">
        <v>703</v>
      </c>
      <c r="C77" s="17">
        <v>354019</v>
      </c>
      <c r="D77" s="18" t="s">
        <v>164</v>
      </c>
      <c r="E77" s="6"/>
      <c r="F77" s="18">
        <v>520038100</v>
      </c>
      <c r="G77" s="6" t="s">
        <v>704</v>
      </c>
      <c r="H77" s="6" t="s">
        <v>107</v>
      </c>
      <c r="I77" s="7">
        <v>234.71</v>
      </c>
      <c r="J77" s="7">
        <v>19550</v>
      </c>
      <c r="K77" s="7">
        <v>0.81</v>
      </c>
      <c r="L77" s="7">
        <v>46.7</v>
      </c>
      <c r="M77" s="8">
        <v>3.3210000000000002E-5</v>
      </c>
      <c r="N77" s="8">
        <v>1E-3</v>
      </c>
      <c r="O77" s="8">
        <v>2.0000000000000001E-4</v>
      </c>
    </row>
    <row r="78" spans="2:15">
      <c r="B78" s="6" t="s">
        <v>705</v>
      </c>
      <c r="C78" s="17">
        <v>1080456</v>
      </c>
      <c r="D78" s="18" t="s">
        <v>164</v>
      </c>
      <c r="E78" s="6"/>
      <c r="F78" s="18">
        <v>520041823</v>
      </c>
      <c r="G78" s="6" t="s">
        <v>302</v>
      </c>
      <c r="H78" s="6" t="s">
        <v>107</v>
      </c>
      <c r="I78" s="7">
        <v>867</v>
      </c>
      <c r="J78" s="7">
        <v>6693</v>
      </c>
      <c r="K78" s="7">
        <v>0</v>
      </c>
      <c r="L78" s="7">
        <v>58.03</v>
      </c>
      <c r="M78" s="8">
        <v>1E-4</v>
      </c>
      <c r="N78" s="8">
        <v>1.1999999999999999E-3</v>
      </c>
      <c r="O78" s="8">
        <v>2.0000000000000001E-4</v>
      </c>
    </row>
    <row r="79" spans="2:15">
      <c r="B79" s="6" t="s">
        <v>706</v>
      </c>
      <c r="C79" s="17">
        <v>1100957</v>
      </c>
      <c r="D79" s="18" t="s">
        <v>164</v>
      </c>
      <c r="E79" s="6"/>
      <c r="F79" s="18">
        <v>510119068</v>
      </c>
      <c r="G79" s="6" t="s">
        <v>465</v>
      </c>
      <c r="H79" s="6" t="s">
        <v>107</v>
      </c>
      <c r="I79" s="7">
        <v>2976</v>
      </c>
      <c r="J79" s="7">
        <v>176.1</v>
      </c>
      <c r="K79" s="7">
        <v>0</v>
      </c>
      <c r="L79" s="7">
        <v>5.24</v>
      </c>
      <c r="M79" s="8">
        <v>9.7799999999999995E-6</v>
      </c>
      <c r="N79" s="8">
        <v>1E-4</v>
      </c>
      <c r="O79" s="8">
        <v>0</v>
      </c>
    </row>
    <row r="80" spans="2:15">
      <c r="B80" s="6" t="s">
        <v>707</v>
      </c>
      <c r="C80" s="17">
        <v>1090117</v>
      </c>
      <c r="D80" s="18" t="s">
        <v>164</v>
      </c>
      <c r="E80" s="6"/>
      <c r="F80" s="18">
        <v>512288713</v>
      </c>
      <c r="G80" s="6" t="s">
        <v>465</v>
      </c>
      <c r="H80" s="6" t="s">
        <v>107</v>
      </c>
      <c r="I80" s="7">
        <v>1115</v>
      </c>
      <c r="J80" s="7">
        <v>360.7</v>
      </c>
      <c r="K80" s="7">
        <v>0</v>
      </c>
      <c r="L80" s="7">
        <v>4.0199999999999996</v>
      </c>
      <c r="M80" s="8">
        <v>1.679E-5</v>
      </c>
      <c r="N80" s="8">
        <v>1E-4</v>
      </c>
      <c r="O80" s="8">
        <v>0</v>
      </c>
    </row>
    <row r="81" spans="2:15">
      <c r="B81" s="6" t="s">
        <v>708</v>
      </c>
      <c r="C81" s="17">
        <v>1107663</v>
      </c>
      <c r="D81" s="18" t="s">
        <v>164</v>
      </c>
      <c r="E81" s="6"/>
      <c r="F81" s="18">
        <v>512832742</v>
      </c>
      <c r="G81" s="6" t="s">
        <v>307</v>
      </c>
      <c r="H81" s="6" t="s">
        <v>107</v>
      </c>
      <c r="I81" s="7">
        <v>1530.48</v>
      </c>
      <c r="J81" s="7">
        <v>1840</v>
      </c>
      <c r="K81" s="7">
        <v>0</v>
      </c>
      <c r="L81" s="7">
        <v>28.16</v>
      </c>
      <c r="M81" s="8">
        <v>1.3159999999999999E-5</v>
      </c>
      <c r="N81" s="8">
        <v>5.9999999999999995E-4</v>
      </c>
      <c r="O81" s="8">
        <v>1E-4</v>
      </c>
    </row>
    <row r="82" spans="2:15">
      <c r="B82" s="6" t="s">
        <v>709</v>
      </c>
      <c r="C82" s="17">
        <v>328013</v>
      </c>
      <c r="D82" s="18" t="s">
        <v>164</v>
      </c>
      <c r="E82" s="6"/>
      <c r="F82" s="18">
        <v>520037797</v>
      </c>
      <c r="G82" s="6" t="s">
        <v>653</v>
      </c>
      <c r="H82" s="6" t="s">
        <v>107</v>
      </c>
      <c r="I82" s="7">
        <v>6513</v>
      </c>
      <c r="J82" s="7">
        <v>6200</v>
      </c>
      <c r="K82" s="7">
        <v>0</v>
      </c>
      <c r="L82" s="7">
        <v>403.81</v>
      </c>
      <c r="M82" s="8">
        <v>5.0000000000000001E-4</v>
      </c>
      <c r="N82" s="8">
        <v>8.5000000000000006E-3</v>
      </c>
      <c r="O82" s="8">
        <v>1.6000000000000001E-3</v>
      </c>
    </row>
    <row r="83" spans="2:15">
      <c r="B83" s="6" t="s">
        <v>710</v>
      </c>
      <c r="C83" s="17">
        <v>416016</v>
      </c>
      <c r="D83" s="18" t="s">
        <v>164</v>
      </c>
      <c r="E83" s="6"/>
      <c r="F83" s="18">
        <v>520038910</v>
      </c>
      <c r="G83" s="6" t="s">
        <v>244</v>
      </c>
      <c r="H83" s="6" t="s">
        <v>107</v>
      </c>
      <c r="I83" s="7">
        <v>130</v>
      </c>
      <c r="J83" s="7">
        <v>16250</v>
      </c>
      <c r="K83" s="7">
        <v>0</v>
      </c>
      <c r="L83" s="7">
        <v>21.13</v>
      </c>
      <c r="M83" s="8">
        <v>7.34E-6</v>
      </c>
      <c r="N83" s="8">
        <v>4.0000000000000002E-4</v>
      </c>
      <c r="O83" s="8">
        <v>1E-4</v>
      </c>
    </row>
    <row r="84" spans="2:15">
      <c r="B84" s="13" t="s">
        <v>711</v>
      </c>
      <c r="C84" s="14"/>
      <c r="D84" s="21"/>
      <c r="E84" s="13"/>
      <c r="F84" s="13"/>
      <c r="G84" s="13"/>
      <c r="H84" s="13"/>
      <c r="I84" s="15">
        <v>0</v>
      </c>
      <c r="L84" s="15">
        <v>0</v>
      </c>
      <c r="N84" s="16">
        <v>0</v>
      </c>
      <c r="O84" s="16">
        <v>0</v>
      </c>
    </row>
    <row r="85" spans="2:15" ht="13">
      <c r="B85" s="3" t="s">
        <v>132</v>
      </c>
      <c r="C85" s="12"/>
      <c r="D85" s="20"/>
      <c r="E85" s="3"/>
      <c r="F85" s="3"/>
      <c r="G85" s="3"/>
      <c r="H85" s="3"/>
      <c r="I85" s="9">
        <v>165300</v>
      </c>
      <c r="L85" s="9">
        <v>17301.53</v>
      </c>
      <c r="N85" s="10">
        <v>0.3659</v>
      </c>
      <c r="O85" s="10">
        <v>6.7900000000000002E-2</v>
      </c>
    </row>
    <row r="86" spans="2:15">
      <c r="B86" s="13" t="s">
        <v>213</v>
      </c>
      <c r="C86" s="14"/>
      <c r="D86" s="21"/>
      <c r="E86" s="13"/>
      <c r="F86" s="13"/>
      <c r="G86" s="13"/>
      <c r="H86" s="13"/>
      <c r="I86" s="15">
        <v>36985</v>
      </c>
      <c r="L86" s="15">
        <v>2567.84</v>
      </c>
      <c r="N86" s="16">
        <v>5.4300000000000001E-2</v>
      </c>
      <c r="O86" s="16">
        <v>1.01E-2</v>
      </c>
    </row>
    <row r="87" spans="2:15">
      <c r="B87" s="6" t="s">
        <v>712</v>
      </c>
      <c r="C87" s="17" t="s">
        <v>713</v>
      </c>
      <c r="D87" s="18" t="s">
        <v>714</v>
      </c>
      <c r="E87" s="6" t="s">
        <v>568</v>
      </c>
      <c r="F87" s="6"/>
      <c r="G87" s="6" t="s">
        <v>715</v>
      </c>
      <c r="H87" s="6" t="s">
        <v>43</v>
      </c>
      <c r="I87" s="7">
        <v>1803</v>
      </c>
      <c r="J87" s="7">
        <v>2297</v>
      </c>
      <c r="K87" s="7">
        <v>0</v>
      </c>
      <c r="L87" s="7">
        <v>145.74</v>
      </c>
      <c r="M87" s="8">
        <v>3.6220000000000002E-5</v>
      </c>
      <c r="N87" s="8">
        <v>3.0999999999999999E-3</v>
      </c>
      <c r="O87" s="8">
        <v>5.9999999999999995E-4</v>
      </c>
    </row>
    <row r="88" spans="2:15">
      <c r="B88" s="6" t="s">
        <v>716</v>
      </c>
      <c r="C88" s="17" t="s">
        <v>717</v>
      </c>
      <c r="D88" s="18" t="s">
        <v>579</v>
      </c>
      <c r="E88" s="6" t="s">
        <v>568</v>
      </c>
      <c r="F88" s="6"/>
      <c r="G88" s="6" t="s">
        <v>618</v>
      </c>
      <c r="H88" s="6" t="s">
        <v>43</v>
      </c>
      <c r="I88" s="7">
        <v>7600</v>
      </c>
      <c r="J88" s="7">
        <v>912</v>
      </c>
      <c r="K88" s="7">
        <v>0</v>
      </c>
      <c r="L88" s="7">
        <v>243.91</v>
      </c>
      <c r="M88" s="8">
        <v>6.8399999999999997E-6</v>
      </c>
      <c r="N88" s="8">
        <v>5.1999999999999998E-3</v>
      </c>
      <c r="O88" s="8">
        <v>1E-3</v>
      </c>
    </row>
    <row r="89" spans="2:15">
      <c r="B89" s="6" t="s">
        <v>718</v>
      </c>
      <c r="C89" s="17" t="s">
        <v>719</v>
      </c>
      <c r="D89" s="18" t="s">
        <v>714</v>
      </c>
      <c r="E89" s="6" t="s">
        <v>568</v>
      </c>
      <c r="F89" s="6"/>
      <c r="G89" s="6" t="s">
        <v>720</v>
      </c>
      <c r="H89" s="6" t="s">
        <v>43</v>
      </c>
      <c r="I89" s="7">
        <v>785</v>
      </c>
      <c r="J89" s="7">
        <v>12965</v>
      </c>
      <c r="K89" s="7">
        <v>0</v>
      </c>
      <c r="L89" s="7">
        <v>358.15</v>
      </c>
      <c r="M89" s="8">
        <v>1.9279999999999998E-5</v>
      </c>
      <c r="N89" s="8">
        <v>7.6E-3</v>
      </c>
      <c r="O89" s="8">
        <v>1.4E-3</v>
      </c>
    </row>
    <row r="90" spans="2:15">
      <c r="B90" s="6" t="s">
        <v>721</v>
      </c>
      <c r="C90" s="17" t="s">
        <v>722</v>
      </c>
      <c r="D90" s="18" t="s">
        <v>714</v>
      </c>
      <c r="E90" s="6" t="s">
        <v>568</v>
      </c>
      <c r="F90" s="6"/>
      <c r="G90" s="6" t="s">
        <v>720</v>
      </c>
      <c r="H90" s="6" t="s">
        <v>43</v>
      </c>
      <c r="I90" s="7">
        <v>461</v>
      </c>
      <c r="J90" s="7">
        <v>19230</v>
      </c>
      <c r="K90" s="7">
        <v>0</v>
      </c>
      <c r="L90" s="7">
        <v>311.95999999999998</v>
      </c>
      <c r="M90" s="8">
        <v>7.2599999999999999E-6</v>
      </c>
      <c r="N90" s="8">
        <v>6.6E-3</v>
      </c>
      <c r="O90" s="8">
        <v>1.1999999999999999E-3</v>
      </c>
    </row>
    <row r="91" spans="2:15">
      <c r="B91" s="6" t="s">
        <v>723</v>
      </c>
      <c r="C91" s="17" t="s">
        <v>724</v>
      </c>
      <c r="D91" s="18" t="s">
        <v>714</v>
      </c>
      <c r="E91" s="6" t="s">
        <v>568</v>
      </c>
      <c r="F91" s="6"/>
      <c r="G91" s="6" t="s">
        <v>720</v>
      </c>
      <c r="H91" s="6" t="s">
        <v>43</v>
      </c>
      <c r="I91" s="7">
        <v>775</v>
      </c>
      <c r="J91" s="7">
        <v>7683.01</v>
      </c>
      <c r="K91" s="7">
        <v>0</v>
      </c>
      <c r="L91" s="7">
        <v>209.53</v>
      </c>
      <c r="M91" s="8">
        <v>1.3179999999999999E-5</v>
      </c>
      <c r="N91" s="8">
        <v>4.4000000000000003E-3</v>
      </c>
      <c r="O91" s="8">
        <v>8.0000000000000004E-4</v>
      </c>
    </row>
    <row r="92" spans="2:15">
      <c r="B92" s="6" t="s">
        <v>725</v>
      </c>
      <c r="C92" s="17" t="s">
        <v>726</v>
      </c>
      <c r="D92" s="18" t="s">
        <v>714</v>
      </c>
      <c r="E92" s="6" t="s">
        <v>568</v>
      </c>
      <c r="F92" s="18">
        <v>520044132</v>
      </c>
      <c r="G92" s="6" t="s">
        <v>727</v>
      </c>
      <c r="H92" s="6" t="s">
        <v>43</v>
      </c>
      <c r="I92" s="7">
        <v>3402</v>
      </c>
      <c r="J92" s="7">
        <v>1789</v>
      </c>
      <c r="K92" s="7">
        <v>0</v>
      </c>
      <c r="L92" s="7">
        <v>214.17</v>
      </c>
      <c r="M92" s="8">
        <v>1E-4</v>
      </c>
      <c r="N92" s="8">
        <v>4.4999999999999997E-3</v>
      </c>
      <c r="O92" s="8">
        <v>8.0000000000000004E-4</v>
      </c>
    </row>
    <row r="93" spans="2:15">
      <c r="B93" s="6" t="s">
        <v>728</v>
      </c>
      <c r="C93" s="17" t="s">
        <v>729</v>
      </c>
      <c r="D93" s="18" t="s">
        <v>714</v>
      </c>
      <c r="E93" s="6" t="s">
        <v>568</v>
      </c>
      <c r="F93" s="18">
        <v>520038936</v>
      </c>
      <c r="G93" s="6" t="s">
        <v>727</v>
      </c>
      <c r="H93" s="6" t="s">
        <v>43</v>
      </c>
      <c r="I93" s="7">
        <v>8240</v>
      </c>
      <c r="J93" s="7">
        <v>580</v>
      </c>
      <c r="K93" s="7">
        <v>0</v>
      </c>
      <c r="L93" s="7">
        <v>168.18</v>
      </c>
      <c r="M93" s="8">
        <v>1E-4</v>
      </c>
      <c r="N93" s="8">
        <v>3.5999999999999999E-3</v>
      </c>
      <c r="O93" s="8">
        <v>6.9999999999999999E-4</v>
      </c>
    </row>
    <row r="94" spans="2:15">
      <c r="B94" s="6" t="s">
        <v>730</v>
      </c>
      <c r="C94" s="17" t="s">
        <v>731</v>
      </c>
      <c r="D94" s="18" t="s">
        <v>714</v>
      </c>
      <c r="E94" s="6" t="s">
        <v>568</v>
      </c>
      <c r="F94" s="18">
        <v>520044371</v>
      </c>
      <c r="G94" s="6" t="s">
        <v>727</v>
      </c>
      <c r="H94" s="6" t="s">
        <v>43</v>
      </c>
      <c r="I94" s="7">
        <v>5317</v>
      </c>
      <c r="J94" s="7">
        <v>1975</v>
      </c>
      <c r="K94" s="7">
        <v>0</v>
      </c>
      <c r="L94" s="7">
        <v>369.53</v>
      </c>
      <c r="M94" s="8">
        <v>1E-4</v>
      </c>
      <c r="N94" s="8">
        <v>7.7999999999999996E-3</v>
      </c>
      <c r="O94" s="8">
        <v>1.5E-3</v>
      </c>
    </row>
    <row r="95" spans="2:15">
      <c r="B95" s="6" t="s">
        <v>732</v>
      </c>
      <c r="C95" s="17" t="s">
        <v>733</v>
      </c>
      <c r="D95" s="18" t="s">
        <v>714</v>
      </c>
      <c r="E95" s="6" t="s">
        <v>568</v>
      </c>
      <c r="F95" s="6"/>
      <c r="G95" s="6" t="s">
        <v>727</v>
      </c>
      <c r="H95" s="6" t="s">
        <v>43</v>
      </c>
      <c r="I95" s="7">
        <v>4558</v>
      </c>
      <c r="J95" s="7">
        <v>1186</v>
      </c>
      <c r="K95" s="7">
        <v>0</v>
      </c>
      <c r="L95" s="7">
        <v>190.23</v>
      </c>
      <c r="M95" s="8">
        <v>1E-4</v>
      </c>
      <c r="N95" s="8">
        <v>4.0000000000000001E-3</v>
      </c>
      <c r="O95" s="8">
        <v>6.9999999999999999E-4</v>
      </c>
    </row>
    <row r="96" spans="2:15">
      <c r="B96" s="6" t="s">
        <v>734</v>
      </c>
      <c r="C96" s="17" t="s">
        <v>735</v>
      </c>
      <c r="D96" s="18" t="s">
        <v>714</v>
      </c>
      <c r="E96" s="6" t="s">
        <v>568</v>
      </c>
      <c r="F96" s="6"/>
      <c r="G96" s="6" t="s">
        <v>736</v>
      </c>
      <c r="H96" s="6" t="s">
        <v>43</v>
      </c>
      <c r="I96" s="7">
        <v>307</v>
      </c>
      <c r="J96" s="7">
        <v>2196</v>
      </c>
      <c r="K96" s="7">
        <v>0</v>
      </c>
      <c r="L96" s="7">
        <v>23.72</v>
      </c>
      <c r="M96" s="8">
        <v>6.9199999999999998E-6</v>
      </c>
      <c r="N96" s="8">
        <v>5.0000000000000001E-4</v>
      </c>
      <c r="O96" s="8">
        <v>1E-4</v>
      </c>
    </row>
    <row r="97" spans="2:15">
      <c r="B97" s="6" t="s">
        <v>737</v>
      </c>
      <c r="C97" s="17" t="s">
        <v>738</v>
      </c>
      <c r="D97" s="18" t="s">
        <v>714</v>
      </c>
      <c r="E97" s="6" t="s">
        <v>568</v>
      </c>
      <c r="F97" s="6"/>
      <c r="G97" s="6" t="s">
        <v>739</v>
      </c>
      <c r="H97" s="6" t="s">
        <v>43</v>
      </c>
      <c r="I97" s="7">
        <v>3737</v>
      </c>
      <c r="J97" s="7">
        <v>2530</v>
      </c>
      <c r="K97" s="7">
        <v>0</v>
      </c>
      <c r="L97" s="7">
        <v>332.71</v>
      </c>
      <c r="M97" s="8">
        <v>1E-4</v>
      </c>
      <c r="N97" s="8">
        <v>7.0000000000000001E-3</v>
      </c>
      <c r="O97" s="8">
        <v>1.2999999999999999E-3</v>
      </c>
    </row>
    <row r="98" spans="2:15">
      <c r="B98" s="13" t="s">
        <v>214</v>
      </c>
      <c r="C98" s="14"/>
      <c r="D98" s="21"/>
      <c r="E98" s="13"/>
      <c r="F98" s="13"/>
      <c r="G98" s="13"/>
      <c r="H98" s="13"/>
      <c r="I98" s="15">
        <v>128315</v>
      </c>
      <c r="L98" s="15">
        <v>14733.7</v>
      </c>
      <c r="N98" s="16">
        <v>0.31159999999999999</v>
      </c>
      <c r="O98" s="16">
        <v>5.79E-2</v>
      </c>
    </row>
    <row r="99" spans="2:15">
      <c r="B99" s="6" t="s">
        <v>740</v>
      </c>
      <c r="C99" s="17" t="s">
        <v>741</v>
      </c>
      <c r="D99" s="18" t="s">
        <v>579</v>
      </c>
      <c r="E99" s="6" t="s">
        <v>568</v>
      </c>
      <c r="F99" s="6"/>
      <c r="G99" s="6" t="s">
        <v>742</v>
      </c>
      <c r="H99" s="6" t="s">
        <v>43</v>
      </c>
      <c r="I99" s="7">
        <v>58</v>
      </c>
      <c r="J99" s="7">
        <v>3124</v>
      </c>
      <c r="K99" s="7">
        <v>0</v>
      </c>
      <c r="L99" s="7">
        <v>6.38</v>
      </c>
      <c r="M99" s="8">
        <v>2.9999999999999999E-7</v>
      </c>
      <c r="N99" s="8">
        <v>1E-4</v>
      </c>
      <c r="O99" s="8">
        <v>0</v>
      </c>
    </row>
    <row r="100" spans="2:15">
      <c r="B100" s="6" t="s">
        <v>743</v>
      </c>
      <c r="C100" s="17" t="s">
        <v>744</v>
      </c>
      <c r="D100" s="18" t="s">
        <v>567</v>
      </c>
      <c r="E100" s="6" t="s">
        <v>568</v>
      </c>
      <c r="F100" s="6"/>
      <c r="G100" s="6" t="s">
        <v>742</v>
      </c>
      <c r="H100" s="6" t="s">
        <v>43</v>
      </c>
      <c r="I100" s="7">
        <v>98</v>
      </c>
      <c r="J100" s="7">
        <v>102863</v>
      </c>
      <c r="K100" s="7">
        <v>0</v>
      </c>
      <c r="L100" s="7">
        <v>354.74</v>
      </c>
      <c r="M100" s="8">
        <v>0</v>
      </c>
      <c r="N100" s="8">
        <v>7.4999999999999997E-3</v>
      </c>
      <c r="O100" s="8">
        <v>1.4E-3</v>
      </c>
    </row>
    <row r="101" spans="2:15">
      <c r="B101" s="6" t="s">
        <v>745</v>
      </c>
      <c r="C101" s="17" t="s">
        <v>746</v>
      </c>
      <c r="D101" s="18" t="s">
        <v>567</v>
      </c>
      <c r="E101" s="6" t="s">
        <v>568</v>
      </c>
      <c r="F101" s="6"/>
      <c r="G101" s="6" t="s">
        <v>742</v>
      </c>
      <c r="H101" s="6" t="s">
        <v>43</v>
      </c>
      <c r="I101" s="7">
        <v>400</v>
      </c>
      <c r="J101" s="7">
        <v>101424.4</v>
      </c>
      <c r="K101" s="7">
        <v>0</v>
      </c>
      <c r="L101" s="7">
        <v>1427.65</v>
      </c>
      <c r="M101" s="8">
        <v>0</v>
      </c>
      <c r="N101" s="8">
        <v>3.0200000000000001E-2</v>
      </c>
      <c r="O101" s="8">
        <v>5.5999999999999999E-3</v>
      </c>
    </row>
    <row r="102" spans="2:15">
      <c r="B102" s="6" t="s">
        <v>747</v>
      </c>
      <c r="C102" s="17" t="s">
        <v>748</v>
      </c>
      <c r="D102" s="18" t="s">
        <v>579</v>
      </c>
      <c r="E102" s="6" t="s">
        <v>568</v>
      </c>
      <c r="F102" s="6"/>
      <c r="G102" s="6" t="s">
        <v>742</v>
      </c>
      <c r="H102" s="6" t="s">
        <v>43</v>
      </c>
      <c r="I102" s="7">
        <v>6138</v>
      </c>
      <c r="J102" s="7">
        <v>7554</v>
      </c>
      <c r="K102" s="7">
        <v>0</v>
      </c>
      <c r="L102" s="7">
        <v>1631.64</v>
      </c>
      <c r="M102" s="8">
        <v>1.04E-5</v>
      </c>
      <c r="N102" s="8">
        <v>3.4500000000000003E-2</v>
      </c>
      <c r="O102" s="8">
        <v>6.4000000000000003E-3</v>
      </c>
    </row>
    <row r="103" spans="2:15">
      <c r="B103" s="6" t="s">
        <v>749</v>
      </c>
      <c r="C103" s="17" t="s">
        <v>750</v>
      </c>
      <c r="D103" s="18" t="s">
        <v>583</v>
      </c>
      <c r="E103" s="6" t="s">
        <v>568</v>
      </c>
      <c r="F103" s="6"/>
      <c r="G103" s="6" t="s">
        <v>595</v>
      </c>
      <c r="H103" s="6" t="s">
        <v>45</v>
      </c>
      <c r="I103" s="7">
        <v>6227</v>
      </c>
      <c r="J103" s="7">
        <v>1309</v>
      </c>
      <c r="K103" s="7">
        <v>0</v>
      </c>
      <c r="L103" s="7">
        <v>345.41</v>
      </c>
      <c r="M103" s="8">
        <v>3.4980000000000001E-5</v>
      </c>
      <c r="N103" s="8">
        <v>7.3000000000000001E-3</v>
      </c>
      <c r="O103" s="8">
        <v>1.4E-3</v>
      </c>
    </row>
    <row r="104" spans="2:15">
      <c r="B104" s="6" t="s">
        <v>751</v>
      </c>
      <c r="C104" s="17" t="s">
        <v>752</v>
      </c>
      <c r="D104" s="18" t="s">
        <v>567</v>
      </c>
      <c r="E104" s="6" t="s">
        <v>568</v>
      </c>
      <c r="F104" s="6"/>
      <c r="G104" s="6" t="s">
        <v>595</v>
      </c>
      <c r="H104" s="6" t="s">
        <v>56</v>
      </c>
      <c r="I104" s="7">
        <v>1662</v>
      </c>
      <c r="J104" s="7">
        <v>35180</v>
      </c>
      <c r="K104" s="7">
        <v>0</v>
      </c>
      <c r="L104" s="7">
        <v>208.85</v>
      </c>
      <c r="M104" s="8">
        <v>5.2E-7</v>
      </c>
      <c r="N104" s="8">
        <v>4.4000000000000003E-3</v>
      </c>
      <c r="O104" s="8">
        <v>8.0000000000000004E-4</v>
      </c>
    </row>
    <row r="105" spans="2:15">
      <c r="B105" s="6" t="s">
        <v>753</v>
      </c>
      <c r="C105" s="17" t="s">
        <v>754</v>
      </c>
      <c r="D105" s="18" t="s">
        <v>579</v>
      </c>
      <c r="E105" s="6" t="s">
        <v>568</v>
      </c>
      <c r="F105" s="6"/>
      <c r="G105" s="6" t="s">
        <v>595</v>
      </c>
      <c r="H105" s="6" t="s">
        <v>43</v>
      </c>
      <c r="I105" s="7">
        <v>971</v>
      </c>
      <c r="J105" s="7">
        <v>11030</v>
      </c>
      <c r="K105" s="7">
        <v>0</v>
      </c>
      <c r="L105" s="7">
        <v>376.89</v>
      </c>
      <c r="M105" s="8">
        <v>2.3999999999999998E-7</v>
      </c>
      <c r="N105" s="8">
        <v>8.0000000000000002E-3</v>
      </c>
      <c r="O105" s="8">
        <v>1.5E-3</v>
      </c>
    </row>
    <row r="106" spans="2:15">
      <c r="B106" s="6" t="s">
        <v>755</v>
      </c>
      <c r="C106" s="17" t="s">
        <v>756</v>
      </c>
      <c r="D106" s="18" t="s">
        <v>567</v>
      </c>
      <c r="E106" s="6" t="s">
        <v>568</v>
      </c>
      <c r="F106" s="6"/>
      <c r="G106" s="6" t="s">
        <v>595</v>
      </c>
      <c r="H106" s="6" t="s">
        <v>48</v>
      </c>
      <c r="I106" s="7">
        <v>1650</v>
      </c>
      <c r="J106" s="7">
        <v>2648</v>
      </c>
      <c r="K106" s="7">
        <v>0</v>
      </c>
      <c r="L106" s="7">
        <v>163.98</v>
      </c>
      <c r="M106" s="8">
        <v>2.2999999999999999E-7</v>
      </c>
      <c r="N106" s="8">
        <v>3.5000000000000001E-3</v>
      </c>
      <c r="O106" s="8">
        <v>5.9999999999999995E-4</v>
      </c>
    </row>
    <row r="107" spans="2:15">
      <c r="B107" s="6" t="s">
        <v>757</v>
      </c>
      <c r="C107" s="17" t="s">
        <v>758</v>
      </c>
      <c r="D107" s="18" t="s">
        <v>579</v>
      </c>
      <c r="E107" s="6" t="s">
        <v>568</v>
      </c>
      <c r="F107" s="6"/>
      <c r="G107" s="6" t="s">
        <v>575</v>
      </c>
      <c r="H107" s="6" t="s">
        <v>43</v>
      </c>
      <c r="I107" s="7">
        <v>989</v>
      </c>
      <c r="J107" s="7">
        <v>3800</v>
      </c>
      <c r="K107" s="7">
        <v>0</v>
      </c>
      <c r="L107" s="7">
        <v>132.25</v>
      </c>
      <c r="M107" s="8">
        <v>6.8999999999999996E-7</v>
      </c>
      <c r="N107" s="8">
        <v>2.8E-3</v>
      </c>
      <c r="O107" s="8">
        <v>5.0000000000000001E-4</v>
      </c>
    </row>
    <row r="108" spans="2:15">
      <c r="B108" s="6" t="s">
        <v>759</v>
      </c>
      <c r="C108" s="17" t="s">
        <v>760</v>
      </c>
      <c r="D108" s="18" t="s">
        <v>579</v>
      </c>
      <c r="E108" s="6" t="s">
        <v>568</v>
      </c>
      <c r="F108" s="6"/>
      <c r="G108" s="6" t="s">
        <v>575</v>
      </c>
      <c r="H108" s="6" t="s">
        <v>43</v>
      </c>
      <c r="I108" s="7">
        <v>3</v>
      </c>
      <c r="J108" s="7">
        <v>7303.02</v>
      </c>
      <c r="K108" s="7">
        <v>0</v>
      </c>
      <c r="L108" s="7">
        <v>0.77</v>
      </c>
      <c r="M108" s="8">
        <v>1E-8</v>
      </c>
      <c r="N108" s="8">
        <v>0</v>
      </c>
      <c r="O108" s="8">
        <v>0</v>
      </c>
    </row>
    <row r="109" spans="2:15">
      <c r="B109" s="6" t="s">
        <v>761</v>
      </c>
      <c r="C109" s="17" t="s">
        <v>762</v>
      </c>
      <c r="D109" s="18" t="s">
        <v>763</v>
      </c>
      <c r="E109" s="6" t="s">
        <v>568</v>
      </c>
      <c r="F109" s="6"/>
      <c r="G109" s="6" t="s">
        <v>575</v>
      </c>
      <c r="H109" s="6" t="s">
        <v>46</v>
      </c>
      <c r="I109" s="7">
        <v>396</v>
      </c>
      <c r="J109" s="7">
        <v>22170</v>
      </c>
      <c r="K109" s="7">
        <v>0</v>
      </c>
      <c r="L109" s="7">
        <v>334.94</v>
      </c>
      <c r="M109" s="8">
        <v>2.5799999999999999E-6</v>
      </c>
      <c r="N109" s="8">
        <v>7.1000000000000004E-3</v>
      </c>
      <c r="O109" s="8">
        <v>1.2999999999999999E-3</v>
      </c>
    </row>
    <row r="110" spans="2:15">
      <c r="B110" s="6" t="s">
        <v>764</v>
      </c>
      <c r="C110" s="17" t="s">
        <v>765</v>
      </c>
      <c r="D110" s="18" t="s">
        <v>579</v>
      </c>
      <c r="E110" s="6" t="s">
        <v>568</v>
      </c>
      <c r="F110" s="6"/>
      <c r="G110" s="6" t="s">
        <v>715</v>
      </c>
      <c r="H110" s="6" t="s">
        <v>43</v>
      </c>
      <c r="I110" s="7">
        <v>174</v>
      </c>
      <c r="J110" s="7">
        <v>13869</v>
      </c>
      <c r="K110" s="7">
        <v>0</v>
      </c>
      <c r="L110" s="7">
        <v>84.92</v>
      </c>
      <c r="M110" s="8">
        <v>2.3300000000000001E-6</v>
      </c>
      <c r="N110" s="8">
        <v>1.8E-3</v>
      </c>
      <c r="O110" s="8">
        <v>2.9999999999999997E-4</v>
      </c>
    </row>
    <row r="111" spans="2:15">
      <c r="B111" s="6" t="s">
        <v>766</v>
      </c>
      <c r="C111" s="17" t="s">
        <v>767</v>
      </c>
      <c r="D111" s="18" t="s">
        <v>579</v>
      </c>
      <c r="E111" s="6" t="s">
        <v>568</v>
      </c>
      <c r="F111" s="6"/>
      <c r="G111" s="6" t="s">
        <v>715</v>
      </c>
      <c r="H111" s="6" t="s">
        <v>43</v>
      </c>
      <c r="I111" s="7">
        <v>1476</v>
      </c>
      <c r="J111" s="7">
        <v>4125</v>
      </c>
      <c r="K111" s="7">
        <v>0</v>
      </c>
      <c r="L111" s="7">
        <v>214.25</v>
      </c>
      <c r="M111" s="8">
        <v>1.7600000000000001E-6</v>
      </c>
      <c r="N111" s="8">
        <v>4.4999999999999997E-3</v>
      </c>
      <c r="O111" s="8">
        <v>8.0000000000000004E-4</v>
      </c>
    </row>
    <row r="112" spans="2:15">
      <c r="B112" s="6" t="s">
        <v>768</v>
      </c>
      <c r="C112" s="17" t="s">
        <v>769</v>
      </c>
      <c r="D112" s="18" t="s">
        <v>579</v>
      </c>
      <c r="E112" s="6" t="s">
        <v>568</v>
      </c>
      <c r="F112" s="6"/>
      <c r="G112" s="6" t="s">
        <v>715</v>
      </c>
      <c r="H112" s="6" t="s">
        <v>43</v>
      </c>
      <c r="I112" s="7">
        <v>222</v>
      </c>
      <c r="J112" s="7">
        <v>23956</v>
      </c>
      <c r="K112" s="7">
        <v>0</v>
      </c>
      <c r="L112" s="7">
        <v>187.15</v>
      </c>
      <c r="M112" s="8">
        <v>4.3000000000000001E-7</v>
      </c>
      <c r="N112" s="8">
        <v>4.0000000000000001E-3</v>
      </c>
      <c r="O112" s="8">
        <v>6.9999999999999999E-4</v>
      </c>
    </row>
    <row r="113" spans="2:15">
      <c r="B113" s="6" t="s">
        <v>770</v>
      </c>
      <c r="C113" s="17" t="s">
        <v>771</v>
      </c>
      <c r="D113" s="18" t="s">
        <v>579</v>
      </c>
      <c r="E113" s="6" t="s">
        <v>568</v>
      </c>
      <c r="F113" s="6"/>
      <c r="G113" s="6" t="s">
        <v>715</v>
      </c>
      <c r="H113" s="6" t="s">
        <v>43</v>
      </c>
      <c r="I113" s="7">
        <v>129</v>
      </c>
      <c r="J113" s="7">
        <v>42876</v>
      </c>
      <c r="K113" s="7">
        <v>0.41</v>
      </c>
      <c r="L113" s="7">
        <v>195.04</v>
      </c>
      <c r="M113" s="8">
        <v>4.3000000000000001E-7</v>
      </c>
      <c r="N113" s="8">
        <v>4.1000000000000003E-3</v>
      </c>
      <c r="O113" s="8">
        <v>8.0000000000000004E-4</v>
      </c>
    </row>
    <row r="114" spans="2:15">
      <c r="B114" s="6" t="s">
        <v>772</v>
      </c>
      <c r="C114" s="17" t="s">
        <v>773</v>
      </c>
      <c r="D114" s="18" t="s">
        <v>579</v>
      </c>
      <c r="E114" s="6" t="s">
        <v>568</v>
      </c>
      <c r="F114" s="6"/>
      <c r="G114" s="6" t="s">
        <v>715</v>
      </c>
      <c r="H114" s="6" t="s">
        <v>43</v>
      </c>
      <c r="I114" s="7">
        <v>281</v>
      </c>
      <c r="J114" s="7">
        <v>9606</v>
      </c>
      <c r="K114" s="7">
        <v>0</v>
      </c>
      <c r="L114" s="7">
        <v>94.99</v>
      </c>
      <c r="M114" s="8">
        <v>4.7999999999999996E-7</v>
      </c>
      <c r="N114" s="8">
        <v>2E-3</v>
      </c>
      <c r="O114" s="8">
        <v>4.0000000000000002E-4</v>
      </c>
    </row>
    <row r="115" spans="2:15">
      <c r="B115" s="6" t="s">
        <v>774</v>
      </c>
      <c r="C115" s="17" t="s">
        <v>775</v>
      </c>
      <c r="D115" s="18" t="s">
        <v>579</v>
      </c>
      <c r="E115" s="6" t="s">
        <v>568</v>
      </c>
      <c r="F115" s="6"/>
      <c r="G115" s="6" t="s">
        <v>715</v>
      </c>
      <c r="H115" s="6" t="s">
        <v>43</v>
      </c>
      <c r="I115" s="7">
        <v>130</v>
      </c>
      <c r="J115" s="7">
        <v>22030</v>
      </c>
      <c r="K115" s="7">
        <v>0.45</v>
      </c>
      <c r="L115" s="7">
        <v>101.23</v>
      </c>
      <c r="M115" s="8">
        <v>4.2E-7</v>
      </c>
      <c r="N115" s="8">
        <v>2.0999999999999999E-3</v>
      </c>
      <c r="O115" s="8">
        <v>4.0000000000000002E-4</v>
      </c>
    </row>
    <row r="116" spans="2:15">
      <c r="B116" s="6" t="s">
        <v>776</v>
      </c>
      <c r="C116" s="17" t="s">
        <v>777</v>
      </c>
      <c r="D116" s="18" t="s">
        <v>579</v>
      </c>
      <c r="E116" s="6" t="s">
        <v>568</v>
      </c>
      <c r="F116" s="6"/>
      <c r="G116" s="6" t="s">
        <v>715</v>
      </c>
      <c r="H116" s="6" t="s">
        <v>43</v>
      </c>
      <c r="I116" s="7">
        <v>627</v>
      </c>
      <c r="J116" s="7">
        <v>6400</v>
      </c>
      <c r="K116" s="7">
        <v>0.57999999999999996</v>
      </c>
      <c r="L116" s="7">
        <v>141.79</v>
      </c>
      <c r="M116" s="8">
        <v>9.0999999999999997E-7</v>
      </c>
      <c r="N116" s="8">
        <v>3.0000000000000001E-3</v>
      </c>
      <c r="O116" s="8">
        <v>5.9999999999999995E-4</v>
      </c>
    </row>
    <row r="117" spans="2:15">
      <c r="B117" s="6" t="s">
        <v>778</v>
      </c>
      <c r="C117" s="17" t="s">
        <v>779</v>
      </c>
      <c r="D117" s="18" t="s">
        <v>579</v>
      </c>
      <c r="E117" s="6" t="s">
        <v>568</v>
      </c>
      <c r="F117" s="6"/>
      <c r="G117" s="6" t="s">
        <v>715</v>
      </c>
      <c r="H117" s="6" t="s">
        <v>43</v>
      </c>
      <c r="I117" s="7">
        <v>107</v>
      </c>
      <c r="J117" s="7">
        <v>35542</v>
      </c>
      <c r="K117" s="7">
        <v>0</v>
      </c>
      <c r="L117" s="7">
        <v>133.83000000000001</v>
      </c>
      <c r="M117" s="8">
        <v>1.5400000000000001E-6</v>
      </c>
      <c r="N117" s="8">
        <v>2.8E-3</v>
      </c>
      <c r="O117" s="8">
        <v>5.0000000000000001E-4</v>
      </c>
    </row>
    <row r="118" spans="2:15">
      <c r="B118" s="6" t="s">
        <v>780</v>
      </c>
      <c r="C118" s="17" t="s">
        <v>781</v>
      </c>
      <c r="D118" s="18" t="s">
        <v>579</v>
      </c>
      <c r="E118" s="6" t="s">
        <v>568</v>
      </c>
      <c r="F118" s="6"/>
      <c r="G118" s="6" t="s">
        <v>782</v>
      </c>
      <c r="H118" s="6" t="s">
        <v>43</v>
      </c>
      <c r="I118" s="7">
        <v>224</v>
      </c>
      <c r="J118" s="7">
        <v>12007</v>
      </c>
      <c r="K118" s="7">
        <v>0</v>
      </c>
      <c r="L118" s="7">
        <v>94.65</v>
      </c>
      <c r="M118" s="8">
        <v>1.7600000000000001E-6</v>
      </c>
      <c r="N118" s="8">
        <v>2E-3</v>
      </c>
      <c r="O118" s="8">
        <v>4.0000000000000002E-4</v>
      </c>
    </row>
    <row r="119" spans="2:15">
      <c r="B119" s="6" t="s">
        <v>783</v>
      </c>
      <c r="C119" s="17" t="s">
        <v>784</v>
      </c>
      <c r="D119" s="18" t="s">
        <v>714</v>
      </c>
      <c r="E119" s="6" t="s">
        <v>568</v>
      </c>
      <c r="F119" s="6"/>
      <c r="G119" s="6" t="s">
        <v>785</v>
      </c>
      <c r="H119" s="6" t="s">
        <v>43</v>
      </c>
      <c r="I119" s="7">
        <v>141</v>
      </c>
      <c r="J119" s="7">
        <v>1272</v>
      </c>
      <c r="K119" s="7">
        <v>0</v>
      </c>
      <c r="L119" s="7">
        <v>6.31</v>
      </c>
      <c r="M119" s="8">
        <v>2.2000000000000001E-7</v>
      </c>
      <c r="N119" s="8">
        <v>1E-4</v>
      </c>
      <c r="O119" s="8">
        <v>0</v>
      </c>
    </row>
    <row r="120" spans="2:15">
      <c r="B120" s="6" t="s">
        <v>786</v>
      </c>
      <c r="C120" s="17" t="s">
        <v>787</v>
      </c>
      <c r="D120" s="18" t="s">
        <v>714</v>
      </c>
      <c r="E120" s="6" t="s">
        <v>568</v>
      </c>
      <c r="F120" s="6"/>
      <c r="G120" s="6" t="s">
        <v>785</v>
      </c>
      <c r="H120" s="6" t="s">
        <v>43</v>
      </c>
      <c r="I120" s="7">
        <v>822</v>
      </c>
      <c r="J120" s="7">
        <v>3098</v>
      </c>
      <c r="K120" s="7">
        <v>0</v>
      </c>
      <c r="L120" s="7">
        <v>89.61</v>
      </c>
      <c r="M120" s="8">
        <v>3.9000000000000002E-7</v>
      </c>
      <c r="N120" s="8">
        <v>1.9E-3</v>
      </c>
      <c r="O120" s="8">
        <v>4.0000000000000002E-4</v>
      </c>
    </row>
    <row r="121" spans="2:15">
      <c r="B121" s="6" t="s">
        <v>788</v>
      </c>
      <c r="C121" s="17" t="s">
        <v>789</v>
      </c>
      <c r="D121" s="18" t="s">
        <v>579</v>
      </c>
      <c r="E121" s="6" t="s">
        <v>568</v>
      </c>
      <c r="F121" s="6"/>
      <c r="G121" s="6" t="s">
        <v>785</v>
      </c>
      <c r="H121" s="6" t="s">
        <v>43</v>
      </c>
      <c r="I121" s="7">
        <v>17</v>
      </c>
      <c r="J121" s="7">
        <v>17319.990000000002</v>
      </c>
      <c r="K121" s="7">
        <v>0.05</v>
      </c>
      <c r="L121" s="7">
        <v>10.41</v>
      </c>
      <c r="M121" s="8">
        <v>7.0000000000000005E-8</v>
      </c>
      <c r="N121" s="8">
        <v>2.0000000000000001E-4</v>
      </c>
      <c r="O121" s="8">
        <v>0</v>
      </c>
    </row>
    <row r="122" spans="2:15">
      <c r="B122" s="6" t="s">
        <v>790</v>
      </c>
      <c r="C122" s="17" t="s">
        <v>791</v>
      </c>
      <c r="D122" s="18" t="s">
        <v>714</v>
      </c>
      <c r="E122" s="6" t="s">
        <v>568</v>
      </c>
      <c r="F122" s="6"/>
      <c r="G122" s="6" t="s">
        <v>792</v>
      </c>
      <c r="H122" s="6" t="s">
        <v>43</v>
      </c>
      <c r="I122" s="7">
        <v>4000</v>
      </c>
      <c r="J122" s="7">
        <v>77.03</v>
      </c>
      <c r="K122" s="7">
        <v>0</v>
      </c>
      <c r="L122" s="7">
        <v>10.84</v>
      </c>
      <c r="M122" s="8">
        <v>1E-4</v>
      </c>
      <c r="N122" s="8">
        <v>2.0000000000000001E-4</v>
      </c>
      <c r="O122" s="8">
        <v>0</v>
      </c>
    </row>
    <row r="123" spans="2:15">
      <c r="B123" s="6" t="s">
        <v>793</v>
      </c>
      <c r="C123" s="17" t="s">
        <v>794</v>
      </c>
      <c r="D123" s="18" t="s">
        <v>567</v>
      </c>
      <c r="E123" s="6" t="s">
        <v>568</v>
      </c>
      <c r="F123" s="6"/>
      <c r="G123" s="6" t="s">
        <v>792</v>
      </c>
      <c r="H123" s="6" t="s">
        <v>48</v>
      </c>
      <c r="I123" s="7">
        <v>131</v>
      </c>
      <c r="J123" s="7">
        <v>67990</v>
      </c>
      <c r="K123" s="7">
        <v>0</v>
      </c>
      <c r="L123" s="7">
        <v>334.27</v>
      </c>
      <c r="M123" s="8">
        <v>2.6E-7</v>
      </c>
      <c r="N123" s="8">
        <v>7.1000000000000004E-3</v>
      </c>
      <c r="O123" s="8">
        <v>1.2999999999999999E-3</v>
      </c>
    </row>
    <row r="124" spans="2:15">
      <c r="B124" s="6" t="s">
        <v>795</v>
      </c>
      <c r="C124" s="17" t="s">
        <v>796</v>
      </c>
      <c r="D124" s="18" t="s">
        <v>797</v>
      </c>
      <c r="E124" s="6" t="s">
        <v>568</v>
      </c>
      <c r="F124" s="6"/>
      <c r="G124" s="6" t="s">
        <v>792</v>
      </c>
      <c r="H124" s="6" t="s">
        <v>44</v>
      </c>
      <c r="I124" s="7">
        <v>848</v>
      </c>
      <c r="J124" s="7">
        <v>1003500</v>
      </c>
      <c r="K124" s="7">
        <v>0</v>
      </c>
      <c r="L124" s="7">
        <v>226.95</v>
      </c>
      <c r="M124" s="8">
        <v>6.7000000000000004E-7</v>
      </c>
      <c r="N124" s="8">
        <v>4.7999999999999996E-3</v>
      </c>
      <c r="O124" s="8">
        <v>8.9999999999999998E-4</v>
      </c>
    </row>
    <row r="125" spans="2:15">
      <c r="B125" s="6" t="s">
        <v>798</v>
      </c>
      <c r="C125" s="17" t="s">
        <v>799</v>
      </c>
      <c r="D125" s="18" t="s">
        <v>579</v>
      </c>
      <c r="E125" s="6" t="s">
        <v>568</v>
      </c>
      <c r="F125" s="6"/>
      <c r="G125" s="6" t="s">
        <v>800</v>
      </c>
      <c r="H125" s="6" t="s">
        <v>43</v>
      </c>
      <c r="I125" s="7">
        <v>11</v>
      </c>
      <c r="J125" s="7">
        <v>8809.01</v>
      </c>
      <c r="K125" s="7">
        <v>0</v>
      </c>
      <c r="L125" s="7">
        <v>3.41</v>
      </c>
      <c r="M125" s="8">
        <v>0</v>
      </c>
      <c r="N125" s="8">
        <v>1E-4</v>
      </c>
      <c r="O125" s="8">
        <v>0</v>
      </c>
    </row>
    <row r="126" spans="2:15">
      <c r="B126" s="6" t="s">
        <v>801</v>
      </c>
      <c r="C126" s="17" t="s">
        <v>802</v>
      </c>
      <c r="D126" s="18" t="s">
        <v>714</v>
      </c>
      <c r="E126" s="6" t="s">
        <v>568</v>
      </c>
      <c r="F126" s="6"/>
      <c r="G126" s="6" t="s">
        <v>800</v>
      </c>
      <c r="H126" s="6" t="s">
        <v>43</v>
      </c>
      <c r="I126" s="7">
        <v>870</v>
      </c>
      <c r="J126" s="7">
        <v>8400</v>
      </c>
      <c r="K126" s="7">
        <v>0.46</v>
      </c>
      <c r="L126" s="7">
        <v>257.63</v>
      </c>
      <c r="M126" s="8">
        <v>8.9999999999999999E-8</v>
      </c>
      <c r="N126" s="8">
        <v>5.4000000000000003E-3</v>
      </c>
      <c r="O126" s="8">
        <v>1E-3</v>
      </c>
    </row>
    <row r="127" spans="2:15">
      <c r="B127" s="6" t="s">
        <v>803</v>
      </c>
      <c r="C127" s="17" t="s">
        <v>804</v>
      </c>
      <c r="D127" s="18" t="s">
        <v>579</v>
      </c>
      <c r="E127" s="6" t="s">
        <v>568</v>
      </c>
      <c r="F127" s="6"/>
      <c r="G127" s="6" t="s">
        <v>800</v>
      </c>
      <c r="H127" s="6" t="s">
        <v>43</v>
      </c>
      <c r="I127" s="7">
        <v>11</v>
      </c>
      <c r="J127" s="7">
        <v>31586</v>
      </c>
      <c r="K127" s="7">
        <v>0</v>
      </c>
      <c r="L127" s="7">
        <v>12.23</v>
      </c>
      <c r="M127" s="8">
        <v>1E-8</v>
      </c>
      <c r="N127" s="8">
        <v>2.9999999999999997E-4</v>
      </c>
      <c r="O127" s="8">
        <v>0</v>
      </c>
    </row>
    <row r="128" spans="2:15">
      <c r="B128" s="6" t="s">
        <v>805</v>
      </c>
      <c r="C128" s="17" t="s">
        <v>806</v>
      </c>
      <c r="D128" s="18" t="s">
        <v>714</v>
      </c>
      <c r="E128" s="6" t="s">
        <v>568</v>
      </c>
      <c r="F128" s="6"/>
      <c r="G128" s="6" t="s">
        <v>807</v>
      </c>
      <c r="H128" s="6" t="s">
        <v>43</v>
      </c>
      <c r="I128" s="7">
        <v>200</v>
      </c>
      <c r="J128" s="7">
        <v>45650</v>
      </c>
      <c r="K128" s="7">
        <v>0</v>
      </c>
      <c r="L128" s="7">
        <v>321.27999999999997</v>
      </c>
      <c r="M128" s="8">
        <v>4.4999999999999998E-7</v>
      </c>
      <c r="N128" s="8">
        <v>6.7999999999999996E-3</v>
      </c>
      <c r="O128" s="8">
        <v>1.2999999999999999E-3</v>
      </c>
    </row>
    <row r="129" spans="2:15">
      <c r="B129" s="6" t="s">
        <v>808</v>
      </c>
      <c r="C129" s="17" t="s">
        <v>809</v>
      </c>
      <c r="D129" s="18" t="s">
        <v>579</v>
      </c>
      <c r="E129" s="6" t="s">
        <v>568</v>
      </c>
      <c r="F129" s="6"/>
      <c r="G129" s="6" t="s">
        <v>807</v>
      </c>
      <c r="H129" s="6" t="s">
        <v>43</v>
      </c>
      <c r="I129" s="7">
        <v>45</v>
      </c>
      <c r="J129" s="7">
        <v>4458</v>
      </c>
      <c r="K129" s="7">
        <v>0</v>
      </c>
      <c r="L129" s="7">
        <v>7.06</v>
      </c>
      <c r="M129" s="8">
        <v>4.9999999999999998E-8</v>
      </c>
      <c r="N129" s="8">
        <v>1E-4</v>
      </c>
      <c r="O129" s="8">
        <v>0</v>
      </c>
    </row>
    <row r="130" spans="2:15">
      <c r="B130" s="6" t="s">
        <v>810</v>
      </c>
      <c r="C130" s="17" t="s">
        <v>811</v>
      </c>
      <c r="D130" s="18" t="s">
        <v>579</v>
      </c>
      <c r="E130" s="6" t="s">
        <v>568</v>
      </c>
      <c r="F130" s="6"/>
      <c r="G130" s="6" t="s">
        <v>812</v>
      </c>
      <c r="H130" s="6" t="s">
        <v>43</v>
      </c>
      <c r="I130" s="7">
        <v>18</v>
      </c>
      <c r="J130" s="7">
        <v>10979</v>
      </c>
      <c r="K130" s="7">
        <v>0</v>
      </c>
      <c r="L130" s="7">
        <v>6.95</v>
      </c>
      <c r="M130" s="8">
        <v>1E-8</v>
      </c>
      <c r="N130" s="8">
        <v>1E-4</v>
      </c>
      <c r="O130" s="8">
        <v>0</v>
      </c>
    </row>
    <row r="131" spans="2:15">
      <c r="B131" s="6" t="s">
        <v>813</v>
      </c>
      <c r="C131" s="17" t="s">
        <v>814</v>
      </c>
      <c r="D131" s="18" t="s">
        <v>714</v>
      </c>
      <c r="E131" s="6" t="s">
        <v>568</v>
      </c>
      <c r="F131" s="6"/>
      <c r="G131" s="6" t="s">
        <v>812</v>
      </c>
      <c r="H131" s="6" t="s">
        <v>43</v>
      </c>
      <c r="I131" s="7">
        <v>4</v>
      </c>
      <c r="J131" s="7">
        <v>21090.01</v>
      </c>
      <c r="K131" s="7">
        <v>0</v>
      </c>
      <c r="L131" s="7">
        <v>2.97</v>
      </c>
      <c r="M131" s="8">
        <v>4.9999999999999998E-8</v>
      </c>
      <c r="N131" s="8">
        <v>1E-4</v>
      </c>
      <c r="O131" s="8">
        <v>0</v>
      </c>
    </row>
    <row r="132" spans="2:15">
      <c r="B132" s="6" t="s">
        <v>815</v>
      </c>
      <c r="C132" s="17" t="s">
        <v>816</v>
      </c>
      <c r="D132" s="18" t="s">
        <v>579</v>
      </c>
      <c r="E132" s="6" t="s">
        <v>568</v>
      </c>
      <c r="F132" s="6"/>
      <c r="G132" s="6" t="s">
        <v>812</v>
      </c>
      <c r="H132" s="6" t="s">
        <v>43</v>
      </c>
      <c r="I132" s="7">
        <v>34</v>
      </c>
      <c r="J132" s="7">
        <v>7772</v>
      </c>
      <c r="K132" s="7">
        <v>0.06</v>
      </c>
      <c r="L132" s="7">
        <v>9.36</v>
      </c>
      <c r="M132" s="8">
        <v>2.9999999999999997E-8</v>
      </c>
      <c r="N132" s="8">
        <v>2.0000000000000001E-4</v>
      </c>
      <c r="O132" s="8">
        <v>0</v>
      </c>
    </row>
    <row r="133" spans="2:15">
      <c r="B133" s="6" t="s">
        <v>817</v>
      </c>
      <c r="C133" s="17" t="s">
        <v>818</v>
      </c>
      <c r="D133" s="18" t="s">
        <v>579</v>
      </c>
      <c r="E133" s="6" t="s">
        <v>568</v>
      </c>
      <c r="F133" s="6"/>
      <c r="G133" s="6" t="s">
        <v>618</v>
      </c>
      <c r="H133" s="6" t="s">
        <v>43</v>
      </c>
      <c r="I133" s="7">
        <v>135</v>
      </c>
      <c r="J133" s="7">
        <v>26542</v>
      </c>
      <c r="K133" s="7">
        <v>0.09</v>
      </c>
      <c r="L133" s="7">
        <v>126.18</v>
      </c>
      <c r="M133" s="8">
        <v>1.9000000000000001E-7</v>
      </c>
      <c r="N133" s="8">
        <v>2.7000000000000001E-3</v>
      </c>
      <c r="O133" s="8">
        <v>5.0000000000000001E-4</v>
      </c>
    </row>
    <row r="134" spans="2:15">
      <c r="B134" s="6" t="s">
        <v>819</v>
      </c>
      <c r="C134" s="17" t="s">
        <v>820</v>
      </c>
      <c r="D134" s="18" t="s">
        <v>579</v>
      </c>
      <c r="E134" s="6" t="s">
        <v>568</v>
      </c>
      <c r="F134" s="6"/>
      <c r="G134" s="6" t="s">
        <v>618</v>
      </c>
      <c r="H134" s="6" t="s">
        <v>43</v>
      </c>
      <c r="I134" s="7">
        <v>365</v>
      </c>
      <c r="J134" s="7">
        <v>5124</v>
      </c>
      <c r="K134" s="7">
        <v>0</v>
      </c>
      <c r="L134" s="7">
        <v>65.81</v>
      </c>
      <c r="M134" s="8">
        <v>7.0000000000000005E-8</v>
      </c>
      <c r="N134" s="8">
        <v>1.4E-3</v>
      </c>
      <c r="O134" s="8">
        <v>2.9999999999999997E-4</v>
      </c>
    </row>
    <row r="135" spans="2:15">
      <c r="B135" s="6" t="s">
        <v>821</v>
      </c>
      <c r="C135" s="17" t="s">
        <v>822</v>
      </c>
      <c r="D135" s="18" t="s">
        <v>579</v>
      </c>
      <c r="E135" s="6" t="s">
        <v>568</v>
      </c>
      <c r="F135" s="6"/>
      <c r="G135" s="6" t="s">
        <v>618</v>
      </c>
      <c r="H135" s="6" t="s">
        <v>43</v>
      </c>
      <c r="I135" s="7">
        <v>186</v>
      </c>
      <c r="J135" s="7">
        <v>55069.01</v>
      </c>
      <c r="K135" s="7">
        <v>0.15</v>
      </c>
      <c r="L135" s="7">
        <v>360.59</v>
      </c>
      <c r="M135" s="8">
        <v>4.7E-7</v>
      </c>
      <c r="N135" s="8">
        <v>7.6E-3</v>
      </c>
      <c r="O135" s="8">
        <v>1.4E-3</v>
      </c>
    </row>
    <row r="136" spans="2:15">
      <c r="B136" s="6" t="s">
        <v>823</v>
      </c>
      <c r="C136" s="17" t="s">
        <v>824</v>
      </c>
      <c r="D136" s="18" t="s">
        <v>579</v>
      </c>
      <c r="E136" s="6" t="s">
        <v>568</v>
      </c>
      <c r="F136" s="6"/>
      <c r="G136" s="6" t="s">
        <v>569</v>
      </c>
      <c r="H136" s="6" t="s">
        <v>43</v>
      </c>
      <c r="I136" s="7">
        <v>10000</v>
      </c>
      <c r="J136" s="7">
        <v>471</v>
      </c>
      <c r="K136" s="7">
        <v>2.4300000000000002</v>
      </c>
      <c r="L136" s="7">
        <v>168.18</v>
      </c>
      <c r="M136" s="8">
        <v>2.0600000000000002E-6</v>
      </c>
      <c r="N136" s="8">
        <v>3.5999999999999999E-3</v>
      </c>
      <c r="O136" s="8">
        <v>6.9999999999999999E-4</v>
      </c>
    </row>
    <row r="137" spans="2:15">
      <c r="B137" s="6" t="s">
        <v>825</v>
      </c>
      <c r="C137" s="17" t="s">
        <v>826</v>
      </c>
      <c r="D137" s="18" t="s">
        <v>579</v>
      </c>
      <c r="E137" s="6" t="s">
        <v>568</v>
      </c>
      <c r="F137" s="6"/>
      <c r="G137" s="6" t="s">
        <v>569</v>
      </c>
      <c r="H137" s="6" t="s">
        <v>43</v>
      </c>
      <c r="I137" s="7">
        <v>182</v>
      </c>
      <c r="J137" s="7">
        <v>3312</v>
      </c>
      <c r="K137" s="7">
        <v>0</v>
      </c>
      <c r="L137" s="7">
        <v>21.21</v>
      </c>
      <c r="M137" s="8">
        <v>2E-8</v>
      </c>
      <c r="N137" s="8">
        <v>4.0000000000000002E-4</v>
      </c>
      <c r="O137" s="8">
        <v>1E-4</v>
      </c>
    </row>
    <row r="138" spans="2:15">
      <c r="B138" s="6" t="s">
        <v>827</v>
      </c>
      <c r="C138" s="17" t="s">
        <v>828</v>
      </c>
      <c r="D138" s="18" t="s">
        <v>579</v>
      </c>
      <c r="E138" s="6" t="s">
        <v>568</v>
      </c>
      <c r="F138" s="6"/>
      <c r="G138" s="6" t="s">
        <v>569</v>
      </c>
      <c r="H138" s="6" t="s">
        <v>43</v>
      </c>
      <c r="I138" s="7">
        <v>1250</v>
      </c>
      <c r="J138" s="7">
        <v>6841</v>
      </c>
      <c r="K138" s="7">
        <v>0</v>
      </c>
      <c r="L138" s="7">
        <v>300.92</v>
      </c>
      <c r="M138" s="8">
        <v>6.7000000000000004E-7</v>
      </c>
      <c r="N138" s="8">
        <v>6.4000000000000003E-3</v>
      </c>
      <c r="O138" s="8">
        <v>1.1999999999999999E-3</v>
      </c>
    </row>
    <row r="139" spans="2:15">
      <c r="B139" s="6" t="s">
        <v>829</v>
      </c>
      <c r="C139" s="17" t="s">
        <v>830</v>
      </c>
      <c r="D139" s="18" t="s">
        <v>579</v>
      </c>
      <c r="E139" s="6" t="s">
        <v>568</v>
      </c>
      <c r="F139" s="6"/>
      <c r="G139" s="6" t="s">
        <v>569</v>
      </c>
      <c r="H139" s="6" t="s">
        <v>43</v>
      </c>
      <c r="I139" s="7">
        <v>26</v>
      </c>
      <c r="J139" s="7">
        <v>13410.01</v>
      </c>
      <c r="K139" s="7">
        <v>0</v>
      </c>
      <c r="L139" s="7">
        <v>12.27</v>
      </c>
      <c r="M139" s="8">
        <v>1E-8</v>
      </c>
      <c r="N139" s="8">
        <v>2.9999999999999997E-4</v>
      </c>
      <c r="O139" s="8">
        <v>0</v>
      </c>
    </row>
    <row r="140" spans="2:15">
      <c r="B140" s="6" t="s">
        <v>831</v>
      </c>
      <c r="C140" s="17" t="s">
        <v>832</v>
      </c>
      <c r="D140" s="18" t="s">
        <v>579</v>
      </c>
      <c r="E140" s="6" t="s">
        <v>568</v>
      </c>
      <c r="F140" s="6"/>
      <c r="G140" s="6" t="s">
        <v>569</v>
      </c>
      <c r="H140" s="6" t="s">
        <v>43</v>
      </c>
      <c r="I140" s="7">
        <v>4700</v>
      </c>
      <c r="J140" s="7">
        <v>2156</v>
      </c>
      <c r="K140" s="7">
        <v>2.48</v>
      </c>
      <c r="L140" s="7">
        <v>359.07</v>
      </c>
      <c r="M140" s="8">
        <v>5.0300000000000001E-6</v>
      </c>
      <c r="N140" s="8">
        <v>7.6E-3</v>
      </c>
      <c r="O140" s="8">
        <v>1.4E-3</v>
      </c>
    </row>
    <row r="141" spans="2:15">
      <c r="B141" s="6" t="s">
        <v>833</v>
      </c>
      <c r="C141" s="17" t="s">
        <v>834</v>
      </c>
      <c r="D141" s="18" t="s">
        <v>579</v>
      </c>
      <c r="E141" s="6" t="s">
        <v>568</v>
      </c>
      <c r="F141" s="6"/>
      <c r="G141" s="6" t="s">
        <v>591</v>
      </c>
      <c r="H141" s="6" t="s">
        <v>43</v>
      </c>
      <c r="I141" s="7">
        <v>510</v>
      </c>
      <c r="J141" s="7">
        <v>14775</v>
      </c>
      <c r="K141" s="7">
        <v>0</v>
      </c>
      <c r="L141" s="7">
        <v>265.17</v>
      </c>
      <c r="M141" s="8">
        <v>6.7999999999999995E-7</v>
      </c>
      <c r="N141" s="8">
        <v>5.5999999999999999E-3</v>
      </c>
      <c r="O141" s="8">
        <v>1E-3</v>
      </c>
    </row>
    <row r="142" spans="2:15">
      <c r="B142" s="6" t="s">
        <v>835</v>
      </c>
      <c r="C142" s="17" t="s">
        <v>836</v>
      </c>
      <c r="D142" s="18" t="s">
        <v>714</v>
      </c>
      <c r="E142" s="6" t="s">
        <v>568</v>
      </c>
      <c r="F142" s="6"/>
      <c r="G142" s="6" t="s">
        <v>591</v>
      </c>
      <c r="H142" s="6" t="s">
        <v>43</v>
      </c>
      <c r="I142" s="7">
        <v>5448</v>
      </c>
      <c r="J142" s="7">
        <v>1027</v>
      </c>
      <c r="K142" s="7">
        <v>0</v>
      </c>
      <c r="L142" s="7">
        <v>196.89</v>
      </c>
      <c r="M142" s="8">
        <v>2.9999999999999997E-4</v>
      </c>
      <c r="N142" s="8">
        <v>4.1999999999999997E-3</v>
      </c>
      <c r="O142" s="8">
        <v>8.0000000000000004E-4</v>
      </c>
    </row>
    <row r="143" spans="2:15">
      <c r="B143" s="6" t="s">
        <v>837</v>
      </c>
      <c r="C143" s="17" t="s">
        <v>838</v>
      </c>
      <c r="D143" s="18" t="s">
        <v>579</v>
      </c>
      <c r="E143" s="6" t="s">
        <v>568</v>
      </c>
      <c r="F143" s="6"/>
      <c r="G143" s="6" t="s">
        <v>591</v>
      </c>
      <c r="H143" s="6" t="s">
        <v>43</v>
      </c>
      <c r="I143" s="7">
        <v>361</v>
      </c>
      <c r="J143" s="7">
        <v>34338.01</v>
      </c>
      <c r="K143" s="7">
        <v>0</v>
      </c>
      <c r="L143" s="7">
        <v>436.22</v>
      </c>
      <c r="M143" s="8">
        <v>1.0699999999999999E-6</v>
      </c>
      <c r="N143" s="8">
        <v>9.1999999999999998E-3</v>
      </c>
      <c r="O143" s="8">
        <v>1.6999999999999999E-3</v>
      </c>
    </row>
    <row r="144" spans="2:15">
      <c r="B144" s="6" t="s">
        <v>839</v>
      </c>
      <c r="C144" s="17" t="s">
        <v>840</v>
      </c>
      <c r="D144" s="18" t="s">
        <v>579</v>
      </c>
      <c r="E144" s="6" t="s">
        <v>568</v>
      </c>
      <c r="F144" s="6"/>
      <c r="G144" s="6" t="s">
        <v>591</v>
      </c>
      <c r="H144" s="6" t="s">
        <v>43</v>
      </c>
      <c r="I144" s="7">
        <v>1395</v>
      </c>
      <c r="J144" s="7">
        <v>4642</v>
      </c>
      <c r="K144" s="7">
        <v>0</v>
      </c>
      <c r="L144" s="7">
        <v>227.88</v>
      </c>
      <c r="M144" s="8">
        <v>1.6199999999999999E-6</v>
      </c>
      <c r="N144" s="8">
        <v>4.7999999999999996E-3</v>
      </c>
      <c r="O144" s="8">
        <v>8.9999999999999998E-4</v>
      </c>
    </row>
    <row r="145" spans="2:15">
      <c r="B145" s="6" t="s">
        <v>841</v>
      </c>
      <c r="C145" s="17" t="s">
        <v>842</v>
      </c>
      <c r="D145" s="18" t="s">
        <v>567</v>
      </c>
      <c r="E145" s="6" t="s">
        <v>568</v>
      </c>
      <c r="F145" s="6"/>
      <c r="G145" s="6" t="s">
        <v>611</v>
      </c>
      <c r="H145" s="6" t="s">
        <v>48</v>
      </c>
      <c r="I145" s="7">
        <v>7000</v>
      </c>
      <c r="J145" s="7">
        <v>218.3</v>
      </c>
      <c r="K145" s="7">
        <v>0</v>
      </c>
      <c r="L145" s="7">
        <v>57.35</v>
      </c>
      <c r="M145" s="8">
        <v>4.5499999999999996E-6</v>
      </c>
      <c r="N145" s="8">
        <v>1.1999999999999999E-3</v>
      </c>
      <c r="O145" s="8">
        <v>2.0000000000000001E-4</v>
      </c>
    </row>
    <row r="146" spans="2:15">
      <c r="B146" s="6" t="s">
        <v>841</v>
      </c>
      <c r="C146" s="17" t="s">
        <v>842</v>
      </c>
      <c r="D146" s="18" t="s">
        <v>567</v>
      </c>
      <c r="E146" s="6" t="s">
        <v>568</v>
      </c>
      <c r="F146" s="6"/>
      <c r="G146" s="6" t="s">
        <v>611</v>
      </c>
      <c r="H146" s="6" t="s">
        <v>48</v>
      </c>
      <c r="I146" s="7">
        <v>19285</v>
      </c>
      <c r="J146" s="7">
        <v>218.3</v>
      </c>
      <c r="K146" s="7">
        <v>0</v>
      </c>
      <c r="L146" s="7">
        <v>158</v>
      </c>
      <c r="M146" s="8">
        <v>1.255E-5</v>
      </c>
      <c r="N146" s="8">
        <v>3.3E-3</v>
      </c>
      <c r="O146" s="8">
        <v>5.9999999999999995E-4</v>
      </c>
    </row>
    <row r="147" spans="2:15">
      <c r="B147" s="6" t="s">
        <v>843</v>
      </c>
      <c r="C147" s="17" t="s">
        <v>844</v>
      </c>
      <c r="D147" s="18" t="s">
        <v>583</v>
      </c>
      <c r="E147" s="6" t="s">
        <v>568</v>
      </c>
      <c r="F147" s="6"/>
      <c r="G147" s="6" t="s">
        <v>611</v>
      </c>
      <c r="H147" s="6" t="s">
        <v>48</v>
      </c>
      <c r="I147" s="7">
        <v>8000</v>
      </c>
      <c r="J147" s="7">
        <v>415</v>
      </c>
      <c r="K147" s="7">
        <v>0</v>
      </c>
      <c r="L147" s="7">
        <v>124.6</v>
      </c>
      <c r="M147" s="8">
        <v>3.6100000000000003E-5</v>
      </c>
      <c r="N147" s="8">
        <v>2.5999999999999999E-3</v>
      </c>
      <c r="O147" s="8">
        <v>5.0000000000000001E-4</v>
      </c>
    </row>
    <row r="148" spans="2:15">
      <c r="B148" s="6" t="s">
        <v>845</v>
      </c>
      <c r="C148" s="17" t="s">
        <v>846</v>
      </c>
      <c r="D148" s="18" t="s">
        <v>714</v>
      </c>
      <c r="E148" s="6" t="s">
        <v>568</v>
      </c>
      <c r="F148" s="6"/>
      <c r="G148" s="6" t="s">
        <v>720</v>
      </c>
      <c r="H148" s="6" t="s">
        <v>43</v>
      </c>
      <c r="I148" s="7">
        <v>230</v>
      </c>
      <c r="J148" s="7">
        <v>33653</v>
      </c>
      <c r="K148" s="7">
        <v>0</v>
      </c>
      <c r="L148" s="7">
        <v>272.38</v>
      </c>
      <c r="M148" s="8">
        <v>4.8999999999999997E-7</v>
      </c>
      <c r="N148" s="8">
        <v>5.7999999999999996E-3</v>
      </c>
      <c r="O148" s="8">
        <v>1.1000000000000001E-3</v>
      </c>
    </row>
    <row r="149" spans="2:15">
      <c r="B149" s="6" t="s">
        <v>847</v>
      </c>
      <c r="C149" s="17" t="s">
        <v>848</v>
      </c>
      <c r="D149" s="18" t="s">
        <v>579</v>
      </c>
      <c r="E149" s="6" t="s">
        <v>568</v>
      </c>
      <c r="F149" s="6"/>
      <c r="G149" s="6" t="s">
        <v>720</v>
      </c>
      <c r="H149" s="6" t="s">
        <v>43</v>
      </c>
      <c r="I149" s="7">
        <v>293</v>
      </c>
      <c r="J149" s="7">
        <v>34773</v>
      </c>
      <c r="K149" s="7">
        <v>0</v>
      </c>
      <c r="L149" s="7">
        <v>358.53</v>
      </c>
      <c r="M149" s="8">
        <v>3.1E-7</v>
      </c>
      <c r="N149" s="8">
        <v>7.6E-3</v>
      </c>
      <c r="O149" s="8">
        <v>1.4E-3</v>
      </c>
    </row>
    <row r="150" spans="2:15">
      <c r="B150" s="6" t="s">
        <v>849</v>
      </c>
      <c r="C150" s="17" t="s">
        <v>850</v>
      </c>
      <c r="D150" s="18" t="s">
        <v>714</v>
      </c>
      <c r="E150" s="6" t="s">
        <v>568</v>
      </c>
      <c r="F150" s="6"/>
      <c r="G150" s="6" t="s">
        <v>720</v>
      </c>
      <c r="H150" s="6" t="s">
        <v>43</v>
      </c>
      <c r="I150" s="7">
        <v>621</v>
      </c>
      <c r="J150" s="7">
        <v>23982.01</v>
      </c>
      <c r="K150" s="7">
        <v>0</v>
      </c>
      <c r="L150" s="7">
        <v>524.08000000000004</v>
      </c>
      <c r="M150" s="8">
        <v>8.0000000000000002E-8</v>
      </c>
      <c r="N150" s="8">
        <v>1.11E-2</v>
      </c>
      <c r="O150" s="8">
        <v>2.0999999999999999E-3</v>
      </c>
    </row>
    <row r="151" spans="2:15">
      <c r="B151" s="6" t="s">
        <v>851</v>
      </c>
      <c r="C151" s="17" t="s">
        <v>852</v>
      </c>
      <c r="D151" s="18" t="s">
        <v>714</v>
      </c>
      <c r="E151" s="6" t="s">
        <v>568</v>
      </c>
      <c r="F151" s="6"/>
      <c r="G151" s="6" t="s">
        <v>720</v>
      </c>
      <c r="H151" s="6" t="s">
        <v>43</v>
      </c>
      <c r="I151" s="7">
        <v>1002</v>
      </c>
      <c r="J151" s="7">
        <v>13954</v>
      </c>
      <c r="K151" s="7">
        <v>0</v>
      </c>
      <c r="L151" s="7">
        <v>492.02</v>
      </c>
      <c r="M151" s="8">
        <v>3.3100000000000001E-6</v>
      </c>
      <c r="N151" s="8">
        <v>1.04E-2</v>
      </c>
      <c r="O151" s="8">
        <v>1.9E-3</v>
      </c>
    </row>
    <row r="152" spans="2:15">
      <c r="B152" s="6" t="s">
        <v>853</v>
      </c>
      <c r="C152" s="17" t="s">
        <v>854</v>
      </c>
      <c r="D152" s="18" t="s">
        <v>714</v>
      </c>
      <c r="E152" s="6" t="s">
        <v>568</v>
      </c>
      <c r="F152" s="6"/>
      <c r="G152" s="6" t="s">
        <v>720</v>
      </c>
      <c r="H152" s="6" t="s">
        <v>43</v>
      </c>
      <c r="I152" s="7">
        <v>1835</v>
      </c>
      <c r="J152" s="7">
        <v>1848</v>
      </c>
      <c r="K152" s="7">
        <v>0</v>
      </c>
      <c r="L152" s="7">
        <v>119.33</v>
      </c>
      <c r="M152" s="8">
        <v>3.1930000000000001E-5</v>
      </c>
      <c r="N152" s="8">
        <v>2.5000000000000001E-3</v>
      </c>
      <c r="O152" s="8">
        <v>5.0000000000000001E-4</v>
      </c>
    </row>
    <row r="153" spans="2:15">
      <c r="B153" s="6" t="s">
        <v>855</v>
      </c>
      <c r="C153" s="17" t="s">
        <v>856</v>
      </c>
      <c r="D153" s="18" t="s">
        <v>579</v>
      </c>
      <c r="E153" s="6" t="s">
        <v>568</v>
      </c>
      <c r="F153" s="6"/>
      <c r="G153" s="6" t="s">
        <v>720</v>
      </c>
      <c r="H153" s="6" t="s">
        <v>43</v>
      </c>
      <c r="I153" s="7">
        <v>1739</v>
      </c>
      <c r="J153" s="7">
        <v>643</v>
      </c>
      <c r="K153" s="7">
        <v>0</v>
      </c>
      <c r="L153" s="7">
        <v>39.35</v>
      </c>
      <c r="M153" s="8">
        <v>2.287E-5</v>
      </c>
      <c r="N153" s="8">
        <v>8.0000000000000004E-4</v>
      </c>
      <c r="O153" s="8">
        <v>2.0000000000000001E-4</v>
      </c>
    </row>
    <row r="154" spans="2:15">
      <c r="B154" s="6" t="s">
        <v>857</v>
      </c>
      <c r="C154" s="17" t="s">
        <v>858</v>
      </c>
      <c r="D154" s="18" t="s">
        <v>714</v>
      </c>
      <c r="E154" s="6" t="s">
        <v>568</v>
      </c>
      <c r="F154" s="6"/>
      <c r="G154" s="6" t="s">
        <v>720</v>
      </c>
      <c r="H154" s="6" t="s">
        <v>43</v>
      </c>
      <c r="I154" s="7">
        <v>3820</v>
      </c>
      <c r="J154" s="7">
        <v>2394</v>
      </c>
      <c r="K154" s="7">
        <v>0</v>
      </c>
      <c r="L154" s="7">
        <v>321.82</v>
      </c>
      <c r="M154" s="8">
        <v>3.4659999999999997E-5</v>
      </c>
      <c r="N154" s="8">
        <v>6.7999999999999996E-3</v>
      </c>
      <c r="O154" s="8">
        <v>1.2999999999999999E-3</v>
      </c>
    </row>
    <row r="155" spans="2:15">
      <c r="B155" s="6" t="s">
        <v>859</v>
      </c>
      <c r="C155" s="17" t="s">
        <v>860</v>
      </c>
      <c r="D155" s="18" t="s">
        <v>714</v>
      </c>
      <c r="E155" s="6" t="s">
        <v>568</v>
      </c>
      <c r="F155" s="6"/>
      <c r="G155" s="6" t="s">
        <v>727</v>
      </c>
      <c r="H155" s="6" t="s">
        <v>43</v>
      </c>
      <c r="I155" s="7">
        <v>716</v>
      </c>
      <c r="J155" s="7">
        <v>12993</v>
      </c>
      <c r="K155" s="7">
        <v>0.31</v>
      </c>
      <c r="L155" s="7">
        <v>327.69</v>
      </c>
      <c r="M155" s="8">
        <v>4.9999999999999998E-8</v>
      </c>
      <c r="N155" s="8">
        <v>6.8999999999999999E-3</v>
      </c>
      <c r="O155" s="8">
        <v>1.2999999999999999E-3</v>
      </c>
    </row>
    <row r="156" spans="2:15">
      <c r="B156" s="6" t="s">
        <v>861</v>
      </c>
      <c r="C156" s="17" t="s">
        <v>862</v>
      </c>
      <c r="D156" s="18" t="s">
        <v>567</v>
      </c>
      <c r="E156" s="6" t="s">
        <v>568</v>
      </c>
      <c r="F156" s="6"/>
      <c r="G156" s="6" t="s">
        <v>727</v>
      </c>
      <c r="H156" s="6" t="s">
        <v>53</v>
      </c>
      <c r="I156" s="7">
        <v>25989</v>
      </c>
      <c r="J156" s="7">
        <v>325</v>
      </c>
      <c r="K156" s="7">
        <v>0</v>
      </c>
      <c r="L156" s="7">
        <v>201.98</v>
      </c>
      <c r="M156" s="8">
        <v>1E-4</v>
      </c>
      <c r="N156" s="8">
        <v>4.3E-3</v>
      </c>
      <c r="O156" s="8">
        <v>8.0000000000000004E-4</v>
      </c>
    </row>
    <row r="157" spans="2:15">
      <c r="B157" s="6" t="s">
        <v>863</v>
      </c>
      <c r="C157" s="17" t="s">
        <v>864</v>
      </c>
      <c r="D157" s="18" t="s">
        <v>714</v>
      </c>
      <c r="E157" s="6" t="s">
        <v>568</v>
      </c>
      <c r="F157" s="6"/>
      <c r="G157" s="6" t="s">
        <v>736</v>
      </c>
      <c r="H157" s="6" t="s">
        <v>43</v>
      </c>
      <c r="I157" s="7">
        <v>574</v>
      </c>
      <c r="J157" s="7">
        <v>6477</v>
      </c>
      <c r="K157" s="7">
        <v>0</v>
      </c>
      <c r="L157" s="7">
        <v>130.83000000000001</v>
      </c>
      <c r="M157" s="8">
        <v>3.5999999999999999E-7</v>
      </c>
      <c r="N157" s="8">
        <v>2.8E-3</v>
      </c>
      <c r="O157" s="8">
        <v>5.0000000000000001E-4</v>
      </c>
    </row>
    <row r="158" spans="2:15">
      <c r="B158" s="6" t="s">
        <v>865</v>
      </c>
      <c r="C158" s="17" t="s">
        <v>866</v>
      </c>
      <c r="D158" s="18" t="s">
        <v>714</v>
      </c>
      <c r="E158" s="6" t="s">
        <v>568</v>
      </c>
      <c r="F158" s="6"/>
      <c r="G158" s="6" t="s">
        <v>736</v>
      </c>
      <c r="H158" s="6" t="s">
        <v>43</v>
      </c>
      <c r="I158" s="7">
        <v>530</v>
      </c>
      <c r="J158" s="7">
        <v>14614</v>
      </c>
      <c r="K158" s="7">
        <v>0</v>
      </c>
      <c r="L158" s="7">
        <v>272.56</v>
      </c>
      <c r="M158" s="8">
        <v>2.2000000000000001E-7</v>
      </c>
      <c r="N158" s="8">
        <v>5.7999999999999996E-3</v>
      </c>
      <c r="O158" s="8">
        <v>1.1000000000000001E-3</v>
      </c>
    </row>
    <row r="159" spans="2:15">
      <c r="B159" s="6" t="s">
        <v>867</v>
      </c>
      <c r="C159" s="17" t="s">
        <v>868</v>
      </c>
      <c r="D159" s="18" t="s">
        <v>714</v>
      </c>
      <c r="E159" s="6" t="s">
        <v>568</v>
      </c>
      <c r="F159" s="6"/>
      <c r="G159" s="6" t="s">
        <v>736</v>
      </c>
      <c r="H159" s="6" t="s">
        <v>43</v>
      </c>
      <c r="I159" s="7">
        <v>488</v>
      </c>
      <c r="J159" s="7">
        <v>28327</v>
      </c>
      <c r="K159" s="7">
        <v>0</v>
      </c>
      <c r="L159" s="7">
        <v>486.45</v>
      </c>
      <c r="M159" s="8">
        <v>8.7299999999999994E-6</v>
      </c>
      <c r="N159" s="8">
        <v>1.03E-2</v>
      </c>
      <c r="O159" s="8">
        <v>1.9E-3</v>
      </c>
    </row>
    <row r="160" spans="2:15">
      <c r="B160" s="6" t="s">
        <v>869</v>
      </c>
      <c r="C160" s="17" t="s">
        <v>870</v>
      </c>
      <c r="D160" s="18" t="s">
        <v>579</v>
      </c>
      <c r="E160" s="6" t="s">
        <v>568</v>
      </c>
      <c r="F160" s="6"/>
      <c r="G160" s="6" t="s">
        <v>871</v>
      </c>
      <c r="H160" s="6" t="s">
        <v>43</v>
      </c>
      <c r="I160" s="7">
        <v>670</v>
      </c>
      <c r="J160" s="7">
        <v>8360</v>
      </c>
      <c r="K160" s="7">
        <v>0</v>
      </c>
      <c r="L160" s="7">
        <v>197.11</v>
      </c>
      <c r="M160" s="8">
        <v>3.3999999999999997E-7</v>
      </c>
      <c r="N160" s="8">
        <v>4.1999999999999997E-3</v>
      </c>
      <c r="O160" s="8">
        <v>8.0000000000000004E-4</v>
      </c>
    </row>
    <row r="161" spans="2:15">
      <c r="B161" s="6" t="s">
        <v>872</v>
      </c>
      <c r="C161" s="17" t="s">
        <v>873</v>
      </c>
      <c r="D161" s="18" t="s">
        <v>714</v>
      </c>
      <c r="E161" s="6" t="s">
        <v>568</v>
      </c>
      <c r="F161" s="6"/>
      <c r="G161" s="6" t="s">
        <v>739</v>
      </c>
      <c r="H161" s="6" t="s">
        <v>43</v>
      </c>
      <c r="I161" s="7">
        <v>1720</v>
      </c>
      <c r="J161" s="7">
        <v>8823</v>
      </c>
      <c r="K161" s="7">
        <v>0</v>
      </c>
      <c r="L161" s="7">
        <v>534.03</v>
      </c>
      <c r="M161" s="8">
        <v>2.8999999999999998E-7</v>
      </c>
      <c r="N161" s="8">
        <v>1.1299999999999999E-2</v>
      </c>
      <c r="O161" s="8">
        <v>2.0999999999999999E-3</v>
      </c>
    </row>
    <row r="162" spans="2:15">
      <c r="B162" s="6" t="s">
        <v>874</v>
      </c>
      <c r="C162" s="17" t="s">
        <v>875</v>
      </c>
      <c r="D162" s="18" t="s">
        <v>714</v>
      </c>
      <c r="E162" s="6" t="s">
        <v>568</v>
      </c>
      <c r="F162" s="6"/>
      <c r="G162" s="6" t="s">
        <v>739</v>
      </c>
      <c r="H162" s="6" t="s">
        <v>43</v>
      </c>
      <c r="I162" s="7">
        <v>98</v>
      </c>
      <c r="J162" s="7">
        <v>8873</v>
      </c>
      <c r="K162" s="7">
        <v>0</v>
      </c>
      <c r="L162" s="7">
        <v>30.6</v>
      </c>
      <c r="M162" s="8">
        <v>2E-8</v>
      </c>
      <c r="N162" s="8">
        <v>5.9999999999999995E-4</v>
      </c>
      <c r="O162" s="8">
        <v>1E-4</v>
      </c>
    </row>
    <row r="163" spans="2:15">
      <c r="B163" s="6" t="s">
        <v>876</v>
      </c>
      <c r="C163" s="17" t="s">
        <v>877</v>
      </c>
      <c r="D163" s="18" t="s">
        <v>714</v>
      </c>
      <c r="E163" s="6" t="s">
        <v>568</v>
      </c>
      <c r="F163" s="6"/>
      <c r="G163" s="6" t="s">
        <v>739</v>
      </c>
      <c r="H163" s="6" t="s">
        <v>43</v>
      </c>
      <c r="I163" s="7">
        <v>2</v>
      </c>
      <c r="J163" s="7">
        <v>12033.96</v>
      </c>
      <c r="K163" s="7">
        <v>0</v>
      </c>
      <c r="L163" s="7">
        <v>0.85</v>
      </c>
      <c r="M163" s="8">
        <v>0</v>
      </c>
      <c r="N163" s="8">
        <v>0</v>
      </c>
      <c r="O163" s="8">
        <v>0</v>
      </c>
    </row>
    <row r="164" spans="2:15">
      <c r="B164" s="6" t="s">
        <v>878</v>
      </c>
      <c r="C164" s="17" t="s">
        <v>879</v>
      </c>
      <c r="D164" s="18" t="s">
        <v>714</v>
      </c>
      <c r="E164" s="6" t="s">
        <v>568</v>
      </c>
      <c r="F164" s="6"/>
      <c r="G164" s="6" t="s">
        <v>739</v>
      </c>
      <c r="H164" s="6" t="s">
        <v>43</v>
      </c>
      <c r="I164" s="7">
        <v>5</v>
      </c>
      <c r="J164" s="7">
        <v>29487.98</v>
      </c>
      <c r="K164" s="7">
        <v>0</v>
      </c>
      <c r="L164" s="7">
        <v>5.19</v>
      </c>
      <c r="M164" s="8">
        <v>1E-8</v>
      </c>
      <c r="N164" s="8">
        <v>1E-4</v>
      </c>
      <c r="O164" s="8">
        <v>0</v>
      </c>
    </row>
    <row r="165" spans="2:15">
      <c r="B165" s="6" t="s">
        <v>880</v>
      </c>
      <c r="C165" s="17" t="s">
        <v>881</v>
      </c>
      <c r="D165" s="18" t="s">
        <v>579</v>
      </c>
      <c r="E165" s="6" t="s">
        <v>568</v>
      </c>
      <c r="F165" s="6"/>
      <c r="G165" s="6" t="s">
        <v>739</v>
      </c>
      <c r="H165" s="6" t="s">
        <v>43</v>
      </c>
      <c r="I165" s="7">
        <v>26</v>
      </c>
      <c r="J165" s="7">
        <v>8688</v>
      </c>
      <c r="K165" s="7">
        <v>0</v>
      </c>
      <c r="L165" s="7">
        <v>7.95</v>
      </c>
      <c r="M165" s="8">
        <v>1E-8</v>
      </c>
      <c r="N165" s="8">
        <v>2.0000000000000001E-4</v>
      </c>
      <c r="O165" s="8">
        <v>0</v>
      </c>
    </row>
    <row r="168" spans="2:15">
      <c r="B168" s="6" t="s">
        <v>145</v>
      </c>
      <c r="C168" s="17"/>
      <c r="D168" s="18"/>
      <c r="E168" s="6"/>
      <c r="F168" s="6"/>
      <c r="G168" s="6"/>
      <c r="H168" s="6"/>
    </row>
    <row r="172" spans="2:15" ht="13">
      <c r="B172" s="5" t="s">
        <v>86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36"/>
  <sheetViews>
    <sheetView rightToLeft="1" workbookViewId="0">
      <selection activeCell="C2" sqref="C2"/>
    </sheetView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8" width="15.7265625" customWidth="1"/>
    <col min="9" max="9" width="13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1336</v>
      </c>
    </row>
    <row r="3" spans="2:14" ht="15.5">
      <c r="B3" s="1" t="s">
        <v>3</v>
      </c>
      <c r="C3" s="1" t="s">
        <v>4</v>
      </c>
    </row>
    <row r="4" spans="2:14" ht="15.5">
      <c r="B4" s="1" t="s">
        <v>5</v>
      </c>
      <c r="C4" s="1" t="s">
        <v>6</v>
      </c>
    </row>
    <row r="6" spans="2:14" ht="15.5">
      <c r="B6" s="2" t="s">
        <v>146</v>
      </c>
    </row>
    <row r="7" spans="2:14" ht="15.5">
      <c r="B7" s="2" t="s">
        <v>882</v>
      </c>
    </row>
    <row r="8" spans="2:14" ht="13">
      <c r="B8" s="3" t="s">
        <v>88</v>
      </c>
      <c r="C8" s="3" t="s">
        <v>89</v>
      </c>
      <c r="D8" s="3" t="s">
        <v>148</v>
      </c>
      <c r="E8" s="3" t="s">
        <v>90</v>
      </c>
      <c r="F8" s="3" t="s">
        <v>208</v>
      </c>
      <c r="G8" s="3" t="s">
        <v>93</v>
      </c>
      <c r="H8" s="3" t="s">
        <v>151</v>
      </c>
      <c r="I8" s="3" t="s">
        <v>42</v>
      </c>
      <c r="J8" s="3" t="s">
        <v>152</v>
      </c>
      <c r="K8" s="3" t="s">
        <v>96</v>
      </c>
      <c r="L8" s="3" t="s">
        <v>153</v>
      </c>
      <c r="M8" s="3" t="s">
        <v>154</v>
      </c>
      <c r="N8" s="3" t="s">
        <v>155</v>
      </c>
    </row>
    <row r="9" spans="2:14" ht="13.5" thickBot="1">
      <c r="B9" s="4"/>
      <c r="C9" s="4"/>
      <c r="D9" s="4"/>
      <c r="E9" s="4"/>
      <c r="F9" s="4"/>
      <c r="G9" s="4"/>
      <c r="H9" s="4" t="s">
        <v>158</v>
      </c>
      <c r="I9" s="4" t="s">
        <v>159</v>
      </c>
      <c r="J9" s="4" t="s">
        <v>100</v>
      </c>
      <c r="K9" s="4" t="s">
        <v>100</v>
      </c>
      <c r="L9" s="4" t="s">
        <v>99</v>
      </c>
      <c r="M9" s="4" t="s">
        <v>99</v>
      </c>
      <c r="N9" s="4" t="s">
        <v>99</v>
      </c>
    </row>
    <row r="11" spans="2:14" ht="13">
      <c r="B11" s="3" t="s">
        <v>883</v>
      </c>
      <c r="C11" s="12"/>
      <c r="D11" s="20"/>
      <c r="E11" s="3"/>
      <c r="F11" s="3"/>
      <c r="G11" s="3"/>
      <c r="H11" s="9">
        <v>3730010.46</v>
      </c>
      <c r="K11" s="9">
        <v>47336.14</v>
      </c>
      <c r="M11" s="10">
        <v>1</v>
      </c>
      <c r="N11" s="10">
        <v>0.18590000000000001</v>
      </c>
    </row>
    <row r="12" spans="2:14" ht="13">
      <c r="B12" s="3" t="s">
        <v>102</v>
      </c>
      <c r="C12" s="12"/>
      <c r="D12" s="20"/>
      <c r="E12" s="3"/>
      <c r="F12" s="3"/>
      <c r="G12" s="3"/>
      <c r="H12" s="9">
        <v>3590377.46</v>
      </c>
      <c r="K12" s="9">
        <v>19227.400000000001</v>
      </c>
      <c r="M12" s="10">
        <v>0.40620000000000001</v>
      </c>
      <c r="N12" s="10">
        <v>7.5499999999999998E-2</v>
      </c>
    </row>
    <row r="13" spans="2:14">
      <c r="B13" s="13" t="s">
        <v>884</v>
      </c>
      <c r="C13" s="14"/>
      <c r="D13" s="21"/>
      <c r="E13" s="13"/>
      <c r="F13" s="13"/>
      <c r="G13" s="13"/>
      <c r="H13" s="15">
        <v>11006.97</v>
      </c>
      <c r="K13" s="15">
        <v>422.11</v>
      </c>
      <c r="M13" s="16">
        <v>8.8999999999999999E-3</v>
      </c>
      <c r="N13" s="16">
        <v>1.6999999999999999E-3</v>
      </c>
    </row>
    <row r="14" spans="2:14">
      <c r="B14" s="6" t="s">
        <v>885</v>
      </c>
      <c r="C14" s="17">
        <v>1148964</v>
      </c>
      <c r="D14" s="18" t="s">
        <v>164</v>
      </c>
      <c r="E14" s="18">
        <v>511776783</v>
      </c>
      <c r="F14" s="6" t="s">
        <v>886</v>
      </c>
      <c r="G14" s="6" t="s">
        <v>107</v>
      </c>
      <c r="H14" s="7">
        <v>196</v>
      </c>
      <c r="I14" s="7">
        <v>825.7</v>
      </c>
      <c r="J14" s="7">
        <v>0</v>
      </c>
      <c r="K14" s="7">
        <v>1.62</v>
      </c>
      <c r="L14" s="8">
        <v>3.63E-6</v>
      </c>
      <c r="M14" s="8">
        <v>0</v>
      </c>
      <c r="N14" s="8">
        <v>0</v>
      </c>
    </row>
    <row r="15" spans="2:14">
      <c r="B15" s="6" t="s">
        <v>887</v>
      </c>
      <c r="C15" s="17">
        <v>1148899</v>
      </c>
      <c r="D15" s="18" t="s">
        <v>164</v>
      </c>
      <c r="E15" s="18">
        <v>511776783</v>
      </c>
      <c r="F15" s="6" t="s">
        <v>886</v>
      </c>
      <c r="G15" s="6" t="s">
        <v>107</v>
      </c>
      <c r="H15" s="7">
        <v>2634</v>
      </c>
      <c r="I15" s="7">
        <v>1783</v>
      </c>
      <c r="J15" s="7">
        <v>0</v>
      </c>
      <c r="K15" s="7">
        <v>46.96</v>
      </c>
      <c r="L15" s="8">
        <v>1.276E-5</v>
      </c>
      <c r="M15" s="8">
        <v>1E-3</v>
      </c>
      <c r="N15" s="8">
        <v>2.0000000000000001E-4</v>
      </c>
    </row>
    <row r="16" spans="2:14">
      <c r="B16" s="6" t="s">
        <v>888</v>
      </c>
      <c r="C16" s="17">
        <v>1148808</v>
      </c>
      <c r="D16" s="18" t="s">
        <v>164</v>
      </c>
      <c r="E16" s="18">
        <v>513765339</v>
      </c>
      <c r="F16" s="6" t="s">
        <v>886</v>
      </c>
      <c r="G16" s="6" t="s">
        <v>107</v>
      </c>
      <c r="H16" s="7">
        <v>6559.97</v>
      </c>
      <c r="I16" s="7">
        <v>1787</v>
      </c>
      <c r="J16" s="7">
        <v>0</v>
      </c>
      <c r="K16" s="7">
        <v>117.23</v>
      </c>
      <c r="L16" s="8">
        <v>1.6350000000000001E-5</v>
      </c>
      <c r="M16" s="8">
        <v>2.5000000000000001E-3</v>
      </c>
      <c r="N16" s="8">
        <v>5.0000000000000001E-4</v>
      </c>
    </row>
    <row r="17" spans="2:14">
      <c r="B17" s="6" t="s">
        <v>889</v>
      </c>
      <c r="C17" s="17">
        <v>1148774</v>
      </c>
      <c r="D17" s="18" t="s">
        <v>164</v>
      </c>
      <c r="E17" s="18">
        <v>513765339</v>
      </c>
      <c r="F17" s="6" t="s">
        <v>886</v>
      </c>
      <c r="G17" s="6" t="s">
        <v>107</v>
      </c>
      <c r="H17" s="7">
        <v>78</v>
      </c>
      <c r="I17" s="7">
        <v>3023</v>
      </c>
      <c r="J17" s="7">
        <v>0</v>
      </c>
      <c r="K17" s="7">
        <v>2.36</v>
      </c>
      <c r="L17" s="8">
        <v>3.3999999999999997E-7</v>
      </c>
      <c r="M17" s="8">
        <v>0</v>
      </c>
      <c r="N17" s="8">
        <v>0</v>
      </c>
    </row>
    <row r="18" spans="2:14">
      <c r="B18" s="6" t="s">
        <v>890</v>
      </c>
      <c r="C18" s="17">
        <v>1146554</v>
      </c>
      <c r="D18" s="18" t="s">
        <v>164</v>
      </c>
      <c r="E18" s="18">
        <v>510938608</v>
      </c>
      <c r="F18" s="6" t="s">
        <v>886</v>
      </c>
      <c r="G18" s="6" t="s">
        <v>107</v>
      </c>
      <c r="H18" s="7">
        <v>101</v>
      </c>
      <c r="I18" s="7">
        <v>26660</v>
      </c>
      <c r="J18" s="7">
        <v>0</v>
      </c>
      <c r="K18" s="7">
        <v>26.93</v>
      </c>
      <c r="L18" s="8">
        <v>3.1930000000000001E-5</v>
      </c>
      <c r="M18" s="8">
        <v>5.9999999999999995E-4</v>
      </c>
      <c r="N18" s="8">
        <v>1E-4</v>
      </c>
    </row>
    <row r="19" spans="2:14">
      <c r="B19" s="6" t="s">
        <v>891</v>
      </c>
      <c r="C19" s="17">
        <v>1146356</v>
      </c>
      <c r="D19" s="18" t="s">
        <v>164</v>
      </c>
      <c r="E19" s="18">
        <v>510938608</v>
      </c>
      <c r="F19" s="6" t="s">
        <v>886</v>
      </c>
      <c r="G19" s="6" t="s">
        <v>107</v>
      </c>
      <c r="H19" s="7">
        <v>1207</v>
      </c>
      <c r="I19" s="7">
        <v>17850</v>
      </c>
      <c r="J19" s="7">
        <v>0</v>
      </c>
      <c r="K19" s="7">
        <v>215.45</v>
      </c>
      <c r="L19" s="8">
        <v>4.0410000000000001E-5</v>
      </c>
      <c r="M19" s="8">
        <v>4.5999999999999999E-3</v>
      </c>
      <c r="N19" s="8">
        <v>8.0000000000000004E-4</v>
      </c>
    </row>
    <row r="20" spans="2:14">
      <c r="B20" s="6" t="s">
        <v>892</v>
      </c>
      <c r="C20" s="17">
        <v>1146539</v>
      </c>
      <c r="D20" s="18" t="s">
        <v>164</v>
      </c>
      <c r="E20" s="18">
        <v>510938608</v>
      </c>
      <c r="F20" s="6" t="s">
        <v>886</v>
      </c>
      <c r="G20" s="6" t="s">
        <v>107</v>
      </c>
      <c r="H20" s="7">
        <v>231</v>
      </c>
      <c r="I20" s="7">
        <v>5006</v>
      </c>
      <c r="J20" s="7">
        <v>0</v>
      </c>
      <c r="K20" s="7">
        <v>11.56</v>
      </c>
      <c r="L20" s="8">
        <v>2.419E-5</v>
      </c>
      <c r="M20" s="8">
        <v>2.0000000000000001E-4</v>
      </c>
      <c r="N20" s="8">
        <v>0</v>
      </c>
    </row>
    <row r="21" spans="2:14">
      <c r="B21" s="13" t="s">
        <v>893</v>
      </c>
      <c r="C21" s="14"/>
      <c r="D21" s="21"/>
      <c r="E21" s="13"/>
      <c r="F21" s="13"/>
      <c r="G21" s="13"/>
      <c r="H21" s="15">
        <v>55686.85</v>
      </c>
      <c r="K21" s="15">
        <v>3048.45</v>
      </c>
      <c r="M21" s="16">
        <v>6.4399999999999999E-2</v>
      </c>
      <c r="N21" s="16">
        <v>1.2E-2</v>
      </c>
    </row>
    <row r="22" spans="2:14">
      <c r="B22" s="6" t="s">
        <v>894</v>
      </c>
      <c r="C22" s="17">
        <v>1150861</v>
      </c>
      <c r="D22" s="18" t="s">
        <v>164</v>
      </c>
      <c r="E22" s="18">
        <v>511303661</v>
      </c>
      <c r="F22" s="6" t="s">
        <v>886</v>
      </c>
      <c r="G22" s="6" t="s">
        <v>107</v>
      </c>
      <c r="H22" s="7">
        <v>352</v>
      </c>
      <c r="I22" s="7">
        <v>5046</v>
      </c>
      <c r="J22" s="7">
        <v>0</v>
      </c>
      <c r="K22" s="7">
        <v>17.760000000000002</v>
      </c>
      <c r="L22" s="8">
        <v>1E-4</v>
      </c>
      <c r="M22" s="8">
        <v>4.0000000000000002E-4</v>
      </c>
      <c r="N22" s="8">
        <v>1E-4</v>
      </c>
    </row>
    <row r="23" spans="2:14">
      <c r="B23" s="6" t="s">
        <v>895</v>
      </c>
      <c r="C23" s="17">
        <v>1150572</v>
      </c>
      <c r="D23" s="18" t="s">
        <v>164</v>
      </c>
      <c r="E23" s="18">
        <v>511303661</v>
      </c>
      <c r="F23" s="6" t="s">
        <v>886</v>
      </c>
      <c r="G23" s="6" t="s">
        <v>107</v>
      </c>
      <c r="H23" s="7">
        <v>18081</v>
      </c>
      <c r="I23" s="7">
        <v>5004</v>
      </c>
      <c r="J23" s="7">
        <v>0</v>
      </c>
      <c r="K23" s="7">
        <v>904.77</v>
      </c>
      <c r="L23" s="8">
        <v>5.9999999999999995E-4</v>
      </c>
      <c r="M23" s="8">
        <v>1.9099999999999999E-2</v>
      </c>
      <c r="N23" s="8">
        <v>3.5999999999999999E-3</v>
      </c>
    </row>
    <row r="24" spans="2:14">
      <c r="B24" s="6" t="s">
        <v>896</v>
      </c>
      <c r="C24" s="17">
        <v>1149301</v>
      </c>
      <c r="D24" s="18" t="s">
        <v>164</v>
      </c>
      <c r="E24" s="18">
        <v>511776783</v>
      </c>
      <c r="F24" s="6" t="s">
        <v>886</v>
      </c>
      <c r="G24" s="6" t="s">
        <v>107</v>
      </c>
      <c r="H24" s="7">
        <v>48</v>
      </c>
      <c r="I24" s="7">
        <v>3777</v>
      </c>
      <c r="J24" s="7">
        <v>0</v>
      </c>
      <c r="K24" s="7">
        <v>1.81</v>
      </c>
      <c r="L24" s="8">
        <v>8.2800000000000003E-6</v>
      </c>
      <c r="M24" s="8">
        <v>0</v>
      </c>
      <c r="N24" s="8">
        <v>0</v>
      </c>
    </row>
    <row r="25" spans="2:14">
      <c r="B25" s="6" t="s">
        <v>897</v>
      </c>
      <c r="C25" s="17">
        <v>1149038</v>
      </c>
      <c r="D25" s="18" t="s">
        <v>164</v>
      </c>
      <c r="E25" s="18">
        <v>511776783</v>
      </c>
      <c r="F25" s="6" t="s">
        <v>886</v>
      </c>
      <c r="G25" s="6" t="s">
        <v>107</v>
      </c>
      <c r="H25" s="7">
        <v>1114</v>
      </c>
      <c r="I25" s="7">
        <v>4015</v>
      </c>
      <c r="J25" s="7">
        <v>0</v>
      </c>
      <c r="K25" s="7">
        <v>44.73</v>
      </c>
      <c r="L25" s="8">
        <v>1.1229999999999999E-5</v>
      </c>
      <c r="M25" s="8">
        <v>8.9999999999999998E-4</v>
      </c>
      <c r="N25" s="8">
        <v>2.0000000000000001E-4</v>
      </c>
    </row>
    <row r="26" spans="2:14">
      <c r="B26" s="6" t="s">
        <v>898</v>
      </c>
      <c r="C26" s="17">
        <v>1149103</v>
      </c>
      <c r="D26" s="18" t="s">
        <v>164</v>
      </c>
      <c r="E26" s="18">
        <v>511776783</v>
      </c>
      <c r="F26" s="6" t="s">
        <v>886</v>
      </c>
      <c r="G26" s="6" t="s">
        <v>107</v>
      </c>
      <c r="H26" s="7">
        <v>8004</v>
      </c>
      <c r="I26" s="7">
        <v>9842</v>
      </c>
      <c r="J26" s="7">
        <v>0</v>
      </c>
      <c r="K26" s="7">
        <v>787.75</v>
      </c>
      <c r="L26" s="8">
        <v>8.9999999999999998E-4</v>
      </c>
      <c r="M26" s="8">
        <v>1.66E-2</v>
      </c>
      <c r="N26" s="8">
        <v>3.0999999999999999E-3</v>
      </c>
    </row>
    <row r="27" spans="2:14">
      <c r="B27" s="6" t="s">
        <v>899</v>
      </c>
      <c r="C27" s="17">
        <v>1149137</v>
      </c>
      <c r="D27" s="18" t="s">
        <v>164</v>
      </c>
      <c r="E27" s="18">
        <v>511776783</v>
      </c>
      <c r="F27" s="6" t="s">
        <v>886</v>
      </c>
      <c r="G27" s="6" t="s">
        <v>107</v>
      </c>
      <c r="H27" s="7">
        <v>21727</v>
      </c>
      <c r="I27" s="7">
        <v>3814</v>
      </c>
      <c r="J27" s="7">
        <v>0</v>
      </c>
      <c r="K27" s="7">
        <v>828.67</v>
      </c>
      <c r="L27" s="8">
        <v>2.0000000000000001E-4</v>
      </c>
      <c r="M27" s="8">
        <v>1.7500000000000002E-2</v>
      </c>
      <c r="N27" s="8">
        <v>3.3E-3</v>
      </c>
    </row>
    <row r="28" spans="2:14">
      <c r="B28" s="6" t="s">
        <v>900</v>
      </c>
      <c r="C28" s="17">
        <v>1149889</v>
      </c>
      <c r="D28" s="18" t="s">
        <v>164</v>
      </c>
      <c r="E28" s="18">
        <v>511776783</v>
      </c>
      <c r="F28" s="6" t="s">
        <v>886</v>
      </c>
      <c r="G28" s="6" t="s">
        <v>107</v>
      </c>
      <c r="H28" s="7">
        <v>337</v>
      </c>
      <c r="I28" s="7">
        <v>518.20000000000005</v>
      </c>
      <c r="J28" s="7">
        <v>0</v>
      </c>
      <c r="K28" s="7">
        <v>1.75</v>
      </c>
      <c r="L28" s="8">
        <v>1.4300000000000001E-6</v>
      </c>
      <c r="M28" s="8">
        <v>0</v>
      </c>
      <c r="N28" s="8">
        <v>0</v>
      </c>
    </row>
    <row r="29" spans="2:14">
      <c r="B29" s="6" t="s">
        <v>901</v>
      </c>
      <c r="C29" s="17">
        <v>1149673</v>
      </c>
      <c r="D29" s="18" t="s">
        <v>164</v>
      </c>
      <c r="E29" s="18">
        <v>513765339</v>
      </c>
      <c r="F29" s="6" t="s">
        <v>886</v>
      </c>
      <c r="G29" s="6" t="s">
        <v>107</v>
      </c>
      <c r="H29" s="7">
        <v>25</v>
      </c>
      <c r="I29" s="7">
        <v>7314</v>
      </c>
      <c r="J29" s="7">
        <v>0</v>
      </c>
      <c r="K29" s="7">
        <v>1.83</v>
      </c>
      <c r="L29" s="8">
        <v>8.6200000000000005E-6</v>
      </c>
      <c r="M29" s="8">
        <v>0</v>
      </c>
      <c r="N29" s="8">
        <v>0</v>
      </c>
    </row>
    <row r="30" spans="2:14">
      <c r="B30" s="6" t="s">
        <v>902</v>
      </c>
      <c r="C30" s="17">
        <v>1148147</v>
      </c>
      <c r="D30" s="18" t="s">
        <v>164</v>
      </c>
      <c r="E30" s="18">
        <v>513765339</v>
      </c>
      <c r="F30" s="6" t="s">
        <v>886</v>
      </c>
      <c r="G30" s="6" t="s">
        <v>107</v>
      </c>
      <c r="H30" s="7">
        <v>19</v>
      </c>
      <c r="I30" s="7">
        <v>40370</v>
      </c>
      <c r="J30" s="7">
        <v>0</v>
      </c>
      <c r="K30" s="7">
        <v>7.67</v>
      </c>
      <c r="L30" s="8">
        <v>6.4000000000000001E-7</v>
      </c>
      <c r="M30" s="8">
        <v>2.0000000000000001E-4</v>
      </c>
      <c r="N30" s="8">
        <v>0</v>
      </c>
    </row>
    <row r="31" spans="2:14">
      <c r="B31" s="6" t="s">
        <v>903</v>
      </c>
      <c r="C31" s="17">
        <v>1149814</v>
      </c>
      <c r="D31" s="18" t="s">
        <v>164</v>
      </c>
      <c r="E31" s="18">
        <v>513765339</v>
      </c>
      <c r="F31" s="6" t="s">
        <v>886</v>
      </c>
      <c r="G31" s="6" t="s">
        <v>107</v>
      </c>
      <c r="H31" s="7">
        <v>9</v>
      </c>
      <c r="I31" s="7">
        <v>22540</v>
      </c>
      <c r="J31" s="7">
        <v>0</v>
      </c>
      <c r="K31" s="7">
        <v>2.0299999999999998</v>
      </c>
      <c r="L31" s="8">
        <v>3.3299999999999999E-6</v>
      </c>
      <c r="M31" s="8">
        <v>0</v>
      </c>
      <c r="N31" s="8">
        <v>0</v>
      </c>
    </row>
    <row r="32" spans="2:14">
      <c r="B32" s="6" t="s">
        <v>904</v>
      </c>
      <c r="C32" s="17">
        <v>1147859</v>
      </c>
      <c r="D32" s="18" t="s">
        <v>164</v>
      </c>
      <c r="E32" s="18">
        <v>513765339</v>
      </c>
      <c r="F32" s="6" t="s">
        <v>886</v>
      </c>
      <c r="G32" s="6" t="s">
        <v>107</v>
      </c>
      <c r="H32" s="7">
        <v>27</v>
      </c>
      <c r="I32" s="7">
        <v>6745</v>
      </c>
      <c r="J32" s="7">
        <v>0</v>
      </c>
      <c r="K32" s="7">
        <v>1.82</v>
      </c>
      <c r="L32" s="8">
        <v>1.2699999999999999E-6</v>
      </c>
      <c r="M32" s="8">
        <v>0</v>
      </c>
      <c r="N32" s="8">
        <v>0</v>
      </c>
    </row>
    <row r="33" spans="2:14">
      <c r="B33" s="6" t="s">
        <v>905</v>
      </c>
      <c r="C33" s="17">
        <v>1148436</v>
      </c>
      <c r="D33" s="18" t="s">
        <v>164</v>
      </c>
      <c r="E33" s="18">
        <v>513765339</v>
      </c>
      <c r="F33" s="6" t="s">
        <v>886</v>
      </c>
      <c r="G33" s="6" t="s">
        <v>107</v>
      </c>
      <c r="H33" s="7">
        <v>176</v>
      </c>
      <c r="I33" s="7">
        <v>6067</v>
      </c>
      <c r="J33" s="7">
        <v>0</v>
      </c>
      <c r="K33" s="7">
        <v>10.68</v>
      </c>
      <c r="L33" s="8">
        <v>1.79E-6</v>
      </c>
      <c r="M33" s="8">
        <v>2.0000000000000001E-4</v>
      </c>
      <c r="N33" s="8">
        <v>0</v>
      </c>
    </row>
    <row r="34" spans="2:14">
      <c r="B34" s="6" t="s">
        <v>906</v>
      </c>
      <c r="C34" s="17">
        <v>1148287</v>
      </c>
      <c r="D34" s="18" t="s">
        <v>164</v>
      </c>
      <c r="E34" s="18">
        <v>513765339</v>
      </c>
      <c r="F34" s="6" t="s">
        <v>886</v>
      </c>
      <c r="G34" s="6" t="s">
        <v>107</v>
      </c>
      <c r="H34" s="7">
        <v>1500</v>
      </c>
      <c r="I34" s="7">
        <v>1546</v>
      </c>
      <c r="J34" s="7">
        <v>0</v>
      </c>
      <c r="K34" s="7">
        <v>23.19</v>
      </c>
      <c r="L34" s="8">
        <v>4.3940000000000003E-5</v>
      </c>
      <c r="M34" s="8">
        <v>5.0000000000000001E-4</v>
      </c>
      <c r="N34" s="8">
        <v>1E-4</v>
      </c>
    </row>
    <row r="35" spans="2:14">
      <c r="B35" s="6" t="s">
        <v>907</v>
      </c>
      <c r="C35" s="17">
        <v>1148162</v>
      </c>
      <c r="D35" s="18" t="s">
        <v>164</v>
      </c>
      <c r="E35" s="18">
        <v>513765339</v>
      </c>
      <c r="F35" s="6" t="s">
        <v>886</v>
      </c>
      <c r="G35" s="6" t="s">
        <v>107</v>
      </c>
      <c r="H35" s="7">
        <v>1102.8499999999999</v>
      </c>
      <c r="I35" s="7">
        <v>13130</v>
      </c>
      <c r="J35" s="7">
        <v>0</v>
      </c>
      <c r="K35" s="7">
        <v>144.80000000000001</v>
      </c>
      <c r="L35" s="8">
        <v>1.1070000000000001E-5</v>
      </c>
      <c r="M35" s="8">
        <v>3.0999999999999999E-3</v>
      </c>
      <c r="N35" s="8">
        <v>5.9999999999999995E-4</v>
      </c>
    </row>
    <row r="36" spans="2:14">
      <c r="B36" s="6" t="s">
        <v>908</v>
      </c>
      <c r="C36" s="17">
        <v>1149129</v>
      </c>
      <c r="D36" s="18" t="s">
        <v>164</v>
      </c>
      <c r="E36" s="18">
        <v>513765339</v>
      </c>
      <c r="F36" s="6" t="s">
        <v>886</v>
      </c>
      <c r="G36" s="6" t="s">
        <v>107</v>
      </c>
      <c r="H36" s="7">
        <v>259</v>
      </c>
      <c r="I36" s="7">
        <v>1592</v>
      </c>
      <c r="J36" s="7">
        <v>0</v>
      </c>
      <c r="K36" s="7">
        <v>4.12</v>
      </c>
      <c r="L36" s="8">
        <v>1.9E-6</v>
      </c>
      <c r="M36" s="8">
        <v>1E-4</v>
      </c>
      <c r="N36" s="8">
        <v>0</v>
      </c>
    </row>
    <row r="37" spans="2:14">
      <c r="B37" s="6" t="s">
        <v>909</v>
      </c>
      <c r="C37" s="17">
        <v>1145952</v>
      </c>
      <c r="D37" s="18" t="s">
        <v>164</v>
      </c>
      <c r="E37" s="18">
        <v>510938608</v>
      </c>
      <c r="F37" s="6" t="s">
        <v>886</v>
      </c>
      <c r="G37" s="6" t="s">
        <v>107</v>
      </c>
      <c r="H37" s="7">
        <v>81</v>
      </c>
      <c r="I37" s="7">
        <v>5066</v>
      </c>
      <c r="J37" s="7">
        <v>0</v>
      </c>
      <c r="K37" s="7">
        <v>4.0999999999999996</v>
      </c>
      <c r="L37" s="8">
        <v>5.8200000000000002E-6</v>
      </c>
      <c r="M37" s="8">
        <v>1E-4</v>
      </c>
      <c r="N37" s="8">
        <v>0</v>
      </c>
    </row>
    <row r="38" spans="2:14">
      <c r="B38" s="6" t="s">
        <v>910</v>
      </c>
      <c r="C38" s="17">
        <v>1146612</v>
      </c>
      <c r="D38" s="18" t="s">
        <v>164</v>
      </c>
      <c r="E38" s="18">
        <v>510938608</v>
      </c>
      <c r="F38" s="6" t="s">
        <v>886</v>
      </c>
      <c r="G38" s="6" t="s">
        <v>107</v>
      </c>
      <c r="H38" s="7">
        <v>872</v>
      </c>
      <c r="I38" s="7">
        <v>9572</v>
      </c>
      <c r="J38" s="7">
        <v>0</v>
      </c>
      <c r="K38" s="7">
        <v>83.47</v>
      </c>
      <c r="L38" s="8">
        <v>1E-4</v>
      </c>
      <c r="M38" s="8">
        <v>1.8E-3</v>
      </c>
      <c r="N38" s="8">
        <v>2.9999999999999997E-4</v>
      </c>
    </row>
    <row r="39" spans="2:14">
      <c r="B39" s="6" t="s">
        <v>911</v>
      </c>
      <c r="C39" s="17">
        <v>1146471</v>
      </c>
      <c r="D39" s="18" t="s">
        <v>164</v>
      </c>
      <c r="E39" s="18">
        <v>510938608</v>
      </c>
      <c r="F39" s="6" t="s">
        <v>886</v>
      </c>
      <c r="G39" s="6" t="s">
        <v>107</v>
      </c>
      <c r="H39" s="7">
        <v>87</v>
      </c>
      <c r="I39" s="7">
        <v>14600</v>
      </c>
      <c r="J39" s="7">
        <v>0</v>
      </c>
      <c r="K39" s="7">
        <v>12.7</v>
      </c>
      <c r="L39" s="8">
        <v>3.14E-6</v>
      </c>
      <c r="M39" s="8">
        <v>2.9999999999999997E-4</v>
      </c>
      <c r="N39" s="8">
        <v>0</v>
      </c>
    </row>
    <row r="40" spans="2:14">
      <c r="B40" s="6" t="s">
        <v>912</v>
      </c>
      <c r="C40" s="17">
        <v>1146513</v>
      </c>
      <c r="D40" s="18" t="s">
        <v>164</v>
      </c>
      <c r="E40" s="18">
        <v>510938608</v>
      </c>
      <c r="F40" s="6" t="s">
        <v>886</v>
      </c>
      <c r="G40" s="6" t="s">
        <v>107</v>
      </c>
      <c r="H40" s="7">
        <v>131</v>
      </c>
      <c r="I40" s="7">
        <v>4662</v>
      </c>
      <c r="J40" s="7">
        <v>0</v>
      </c>
      <c r="K40" s="7">
        <v>6.11</v>
      </c>
      <c r="L40" s="8">
        <v>9.6399999999999992E-6</v>
      </c>
      <c r="M40" s="8">
        <v>1E-4</v>
      </c>
      <c r="N40" s="8">
        <v>0</v>
      </c>
    </row>
    <row r="41" spans="2:14">
      <c r="B41" s="6" t="s">
        <v>913</v>
      </c>
      <c r="C41" s="17">
        <v>1146406</v>
      </c>
      <c r="D41" s="18" t="s">
        <v>164</v>
      </c>
      <c r="E41" s="18">
        <v>510938608</v>
      </c>
      <c r="F41" s="6" t="s">
        <v>886</v>
      </c>
      <c r="G41" s="6" t="s">
        <v>107</v>
      </c>
      <c r="H41" s="7">
        <v>326</v>
      </c>
      <c r="I41" s="7">
        <v>14720</v>
      </c>
      <c r="J41" s="7">
        <v>0</v>
      </c>
      <c r="K41" s="7">
        <v>47.99</v>
      </c>
      <c r="L41" s="8">
        <v>1E-4</v>
      </c>
      <c r="M41" s="8">
        <v>1E-3</v>
      </c>
      <c r="N41" s="8">
        <v>2.0000000000000001E-4</v>
      </c>
    </row>
    <row r="42" spans="2:14">
      <c r="B42" s="6" t="s">
        <v>914</v>
      </c>
      <c r="C42" s="17">
        <v>1145812</v>
      </c>
      <c r="D42" s="18" t="s">
        <v>164</v>
      </c>
      <c r="E42" s="18">
        <v>510938608</v>
      </c>
      <c r="F42" s="6" t="s">
        <v>886</v>
      </c>
      <c r="G42" s="6" t="s">
        <v>107</v>
      </c>
      <c r="H42" s="7">
        <v>199</v>
      </c>
      <c r="I42" s="7">
        <v>3184</v>
      </c>
      <c r="J42" s="7">
        <v>0</v>
      </c>
      <c r="K42" s="7">
        <v>6.34</v>
      </c>
      <c r="L42" s="8">
        <v>5.8300000000000001E-6</v>
      </c>
      <c r="M42" s="8">
        <v>1E-4</v>
      </c>
      <c r="N42" s="8">
        <v>0</v>
      </c>
    </row>
    <row r="43" spans="2:14">
      <c r="B43" s="6" t="s">
        <v>915</v>
      </c>
      <c r="C43" s="17">
        <v>1145804</v>
      </c>
      <c r="D43" s="18" t="s">
        <v>164</v>
      </c>
      <c r="E43" s="18">
        <v>510938608</v>
      </c>
      <c r="F43" s="6" t="s">
        <v>886</v>
      </c>
      <c r="G43" s="6" t="s">
        <v>107</v>
      </c>
      <c r="H43" s="7">
        <v>1210</v>
      </c>
      <c r="I43" s="7">
        <v>8625</v>
      </c>
      <c r="J43" s="7">
        <v>0</v>
      </c>
      <c r="K43" s="7">
        <v>104.36</v>
      </c>
      <c r="L43" s="8">
        <v>2.0000000000000001E-4</v>
      </c>
      <c r="M43" s="8">
        <v>2.2000000000000001E-3</v>
      </c>
      <c r="N43" s="8">
        <v>4.0000000000000002E-4</v>
      </c>
    </row>
    <row r="44" spans="2:14">
      <c r="B44" s="13" t="s">
        <v>916</v>
      </c>
      <c r="C44" s="14"/>
      <c r="D44" s="21"/>
      <c r="E44" s="13"/>
      <c r="F44" s="13"/>
      <c r="G44" s="13"/>
      <c r="H44" s="15">
        <v>3523239.64</v>
      </c>
      <c r="K44" s="15">
        <v>15730.33</v>
      </c>
      <c r="M44" s="16">
        <v>0.33229999999999998</v>
      </c>
      <c r="N44" s="16">
        <v>6.1800000000000001E-2</v>
      </c>
    </row>
    <row r="45" spans="2:14">
      <c r="B45" s="6" t="s">
        <v>917</v>
      </c>
      <c r="C45" s="17">
        <v>1150168</v>
      </c>
      <c r="D45" s="18" t="s">
        <v>164</v>
      </c>
      <c r="E45" s="18">
        <v>511303661</v>
      </c>
      <c r="F45" s="6" t="s">
        <v>918</v>
      </c>
      <c r="G45" s="6" t="s">
        <v>107</v>
      </c>
      <c r="H45" s="7">
        <v>1294164</v>
      </c>
      <c r="I45" s="7">
        <v>293.55</v>
      </c>
      <c r="J45" s="7">
        <v>0</v>
      </c>
      <c r="K45" s="7">
        <v>3799.02</v>
      </c>
      <c r="L45" s="8">
        <v>5.1999999999999998E-3</v>
      </c>
      <c r="M45" s="8">
        <v>8.0299999999999996E-2</v>
      </c>
      <c r="N45" s="8">
        <v>1.49E-2</v>
      </c>
    </row>
    <row r="46" spans="2:14">
      <c r="B46" s="6" t="s">
        <v>917</v>
      </c>
      <c r="C46" s="17">
        <v>1149996</v>
      </c>
      <c r="D46" s="18" t="s">
        <v>164</v>
      </c>
      <c r="E46" s="18">
        <v>511303661</v>
      </c>
      <c r="F46" s="6" t="s">
        <v>918</v>
      </c>
      <c r="G46" s="6" t="s">
        <v>107</v>
      </c>
      <c r="H46" s="7">
        <v>17876</v>
      </c>
      <c r="I46" s="7">
        <v>427.8</v>
      </c>
      <c r="J46" s="7">
        <v>0</v>
      </c>
      <c r="K46" s="7">
        <v>76.47</v>
      </c>
      <c r="L46" s="8">
        <v>1E-4</v>
      </c>
      <c r="M46" s="8">
        <v>1.6000000000000001E-3</v>
      </c>
      <c r="N46" s="8">
        <v>2.9999999999999997E-4</v>
      </c>
    </row>
    <row r="47" spans="2:14">
      <c r="B47" s="6" t="s">
        <v>917</v>
      </c>
      <c r="C47" s="17">
        <v>1149988</v>
      </c>
      <c r="D47" s="18" t="s">
        <v>164</v>
      </c>
      <c r="E47" s="18">
        <v>511303661</v>
      </c>
      <c r="F47" s="6" t="s">
        <v>918</v>
      </c>
      <c r="G47" s="6" t="s">
        <v>107</v>
      </c>
      <c r="H47" s="7">
        <v>2335</v>
      </c>
      <c r="I47" s="7">
        <v>428.76</v>
      </c>
      <c r="J47" s="7">
        <v>0</v>
      </c>
      <c r="K47" s="7">
        <v>10.01</v>
      </c>
      <c r="L47" s="8">
        <v>9.7699999999999996E-6</v>
      </c>
      <c r="M47" s="8">
        <v>2.0000000000000001E-4</v>
      </c>
      <c r="N47" s="8">
        <v>0</v>
      </c>
    </row>
    <row r="48" spans="2:14">
      <c r="B48" s="6" t="s">
        <v>919</v>
      </c>
      <c r="C48" s="17">
        <v>1150622</v>
      </c>
      <c r="D48" s="18" t="s">
        <v>164</v>
      </c>
      <c r="E48" s="18">
        <v>511776783</v>
      </c>
      <c r="F48" s="6" t="s">
        <v>918</v>
      </c>
      <c r="G48" s="6" t="s">
        <v>107</v>
      </c>
      <c r="H48" s="7">
        <v>16650</v>
      </c>
      <c r="I48" s="7">
        <v>340.22</v>
      </c>
      <c r="J48" s="7">
        <v>0</v>
      </c>
      <c r="K48" s="7">
        <v>56.65</v>
      </c>
      <c r="L48" s="8">
        <v>1E-4</v>
      </c>
      <c r="M48" s="8">
        <v>1.1999999999999999E-3</v>
      </c>
      <c r="N48" s="8">
        <v>2.0000000000000001E-4</v>
      </c>
    </row>
    <row r="49" spans="2:14">
      <c r="B49" s="6" t="s">
        <v>920</v>
      </c>
      <c r="C49" s="17">
        <v>1150440</v>
      </c>
      <c r="D49" s="18" t="s">
        <v>164</v>
      </c>
      <c r="E49" s="18">
        <v>511776783</v>
      </c>
      <c r="F49" s="6" t="s">
        <v>918</v>
      </c>
      <c r="G49" s="6" t="s">
        <v>107</v>
      </c>
      <c r="H49" s="7">
        <v>70366</v>
      </c>
      <c r="I49" s="7">
        <v>346.6</v>
      </c>
      <c r="J49" s="7">
        <v>0</v>
      </c>
      <c r="K49" s="7">
        <v>243.89</v>
      </c>
      <c r="L49" s="8">
        <v>2.9999999999999997E-4</v>
      </c>
      <c r="M49" s="8">
        <v>5.1999999999999998E-3</v>
      </c>
      <c r="N49" s="8">
        <v>1E-3</v>
      </c>
    </row>
    <row r="50" spans="2:14">
      <c r="B50" s="6" t="s">
        <v>921</v>
      </c>
      <c r="C50" s="17">
        <v>1150473</v>
      </c>
      <c r="D50" s="18" t="s">
        <v>164</v>
      </c>
      <c r="E50" s="18">
        <v>511776783</v>
      </c>
      <c r="F50" s="6" t="s">
        <v>918</v>
      </c>
      <c r="G50" s="6" t="s">
        <v>107</v>
      </c>
      <c r="H50" s="7">
        <v>953389</v>
      </c>
      <c r="I50" s="7">
        <v>335.31</v>
      </c>
      <c r="J50" s="7">
        <v>0</v>
      </c>
      <c r="K50" s="7">
        <v>3196.81</v>
      </c>
      <c r="L50" s="8">
        <v>3.0999999999999999E-3</v>
      </c>
      <c r="M50" s="8">
        <v>6.7500000000000004E-2</v>
      </c>
      <c r="N50" s="8">
        <v>1.26E-2</v>
      </c>
    </row>
    <row r="51" spans="2:14">
      <c r="B51" s="6" t="s">
        <v>922</v>
      </c>
      <c r="C51" s="17">
        <v>1150713</v>
      </c>
      <c r="D51" s="18" t="s">
        <v>164</v>
      </c>
      <c r="E51" s="18">
        <v>511776783</v>
      </c>
      <c r="F51" s="6" t="s">
        <v>918</v>
      </c>
      <c r="G51" s="6" t="s">
        <v>107</v>
      </c>
      <c r="H51" s="7">
        <v>892497</v>
      </c>
      <c r="I51" s="7">
        <v>364.81</v>
      </c>
      <c r="J51" s="7">
        <v>0</v>
      </c>
      <c r="K51" s="7">
        <v>3255.92</v>
      </c>
      <c r="L51" s="8">
        <v>6.7000000000000002E-3</v>
      </c>
      <c r="M51" s="8">
        <v>6.88E-2</v>
      </c>
      <c r="N51" s="8">
        <v>1.2800000000000001E-2</v>
      </c>
    </row>
    <row r="52" spans="2:14">
      <c r="B52" s="6" t="s">
        <v>923</v>
      </c>
      <c r="C52" s="17">
        <v>1150523</v>
      </c>
      <c r="D52" s="18" t="s">
        <v>164</v>
      </c>
      <c r="E52" s="18">
        <v>511776783</v>
      </c>
      <c r="F52" s="6" t="s">
        <v>918</v>
      </c>
      <c r="G52" s="6" t="s">
        <v>107</v>
      </c>
      <c r="H52" s="7">
        <v>26034</v>
      </c>
      <c r="I52" s="7">
        <v>362.64</v>
      </c>
      <c r="J52" s="7">
        <v>0</v>
      </c>
      <c r="K52" s="7">
        <v>94.41</v>
      </c>
      <c r="L52" s="8">
        <v>1E-4</v>
      </c>
      <c r="M52" s="8">
        <v>2E-3</v>
      </c>
      <c r="N52" s="8">
        <v>4.0000000000000002E-4</v>
      </c>
    </row>
    <row r="53" spans="2:14">
      <c r="B53" s="6" t="s">
        <v>924</v>
      </c>
      <c r="C53" s="17">
        <v>1162361</v>
      </c>
      <c r="D53" s="18" t="s">
        <v>164</v>
      </c>
      <c r="E53" s="18">
        <v>511303661</v>
      </c>
      <c r="F53" s="6" t="s">
        <v>918</v>
      </c>
      <c r="G53" s="6" t="s">
        <v>107</v>
      </c>
      <c r="H53" s="7">
        <v>1425</v>
      </c>
      <c r="I53" s="7">
        <v>425.11</v>
      </c>
      <c r="J53" s="7">
        <v>0</v>
      </c>
      <c r="K53" s="7">
        <v>6.06</v>
      </c>
      <c r="L53" s="8">
        <v>2.9689999999999999E-5</v>
      </c>
      <c r="M53" s="8">
        <v>1E-4</v>
      </c>
      <c r="N53" s="8">
        <v>0</v>
      </c>
    </row>
    <row r="54" spans="2:14">
      <c r="B54" s="6" t="s">
        <v>925</v>
      </c>
      <c r="C54" s="17">
        <v>1147958</v>
      </c>
      <c r="D54" s="18" t="s">
        <v>164</v>
      </c>
      <c r="E54" s="18">
        <v>513765339</v>
      </c>
      <c r="F54" s="6" t="s">
        <v>918</v>
      </c>
      <c r="G54" s="6" t="s">
        <v>107</v>
      </c>
      <c r="H54" s="7">
        <v>27409.1</v>
      </c>
      <c r="I54" s="7">
        <v>342.87</v>
      </c>
      <c r="J54" s="7">
        <v>0</v>
      </c>
      <c r="K54" s="7">
        <v>93.98</v>
      </c>
      <c r="L54" s="8">
        <v>9.8800000000000003E-6</v>
      </c>
      <c r="M54" s="8">
        <v>2E-3</v>
      </c>
      <c r="N54" s="8">
        <v>4.0000000000000002E-4</v>
      </c>
    </row>
    <row r="55" spans="2:14">
      <c r="B55" s="6" t="s">
        <v>926</v>
      </c>
      <c r="C55" s="17">
        <v>1148006</v>
      </c>
      <c r="D55" s="18" t="s">
        <v>164</v>
      </c>
      <c r="E55" s="18">
        <v>513765339</v>
      </c>
      <c r="F55" s="6" t="s">
        <v>918</v>
      </c>
      <c r="G55" s="6" t="s">
        <v>107</v>
      </c>
      <c r="H55" s="7">
        <v>27759.54</v>
      </c>
      <c r="I55" s="7">
        <v>336.23</v>
      </c>
      <c r="J55" s="7">
        <v>0</v>
      </c>
      <c r="K55" s="7">
        <v>93.34</v>
      </c>
      <c r="L55" s="8">
        <v>2.0190000000000002E-5</v>
      </c>
      <c r="M55" s="8">
        <v>2E-3</v>
      </c>
      <c r="N55" s="8">
        <v>4.0000000000000002E-4</v>
      </c>
    </row>
    <row r="56" spans="2:14">
      <c r="B56" s="6" t="s">
        <v>927</v>
      </c>
      <c r="C56" s="17">
        <v>1148261</v>
      </c>
      <c r="D56" s="18" t="s">
        <v>164</v>
      </c>
      <c r="E56" s="18">
        <v>513765339</v>
      </c>
      <c r="F56" s="6" t="s">
        <v>918</v>
      </c>
      <c r="G56" s="6" t="s">
        <v>107</v>
      </c>
      <c r="H56" s="7">
        <v>15511</v>
      </c>
      <c r="I56" s="7">
        <v>360.28</v>
      </c>
      <c r="J56" s="7">
        <v>0</v>
      </c>
      <c r="K56" s="7">
        <v>55.88</v>
      </c>
      <c r="L56" s="8">
        <v>1.5820000000000001E-5</v>
      </c>
      <c r="M56" s="8">
        <v>1.1999999999999999E-3</v>
      </c>
      <c r="N56" s="8">
        <v>2.0000000000000001E-4</v>
      </c>
    </row>
    <row r="57" spans="2:14">
      <c r="B57" s="6" t="s">
        <v>928</v>
      </c>
      <c r="C57" s="17">
        <v>1148063</v>
      </c>
      <c r="D57" s="18" t="s">
        <v>164</v>
      </c>
      <c r="E57" s="18">
        <v>513765339</v>
      </c>
      <c r="F57" s="6" t="s">
        <v>918</v>
      </c>
      <c r="G57" s="6" t="s">
        <v>107</v>
      </c>
      <c r="H57" s="7">
        <v>1574</v>
      </c>
      <c r="I57" s="7">
        <v>3417.47</v>
      </c>
      <c r="J57" s="7">
        <v>0</v>
      </c>
      <c r="K57" s="7">
        <v>53.79</v>
      </c>
      <c r="L57" s="8">
        <v>4.7719999999999997E-5</v>
      </c>
      <c r="M57" s="8">
        <v>1.1000000000000001E-3</v>
      </c>
      <c r="N57" s="8">
        <v>2.0000000000000001E-4</v>
      </c>
    </row>
    <row r="58" spans="2:14">
      <c r="B58" s="6" t="s">
        <v>929</v>
      </c>
      <c r="C58" s="17">
        <v>1155126</v>
      </c>
      <c r="D58" s="18" t="s">
        <v>164</v>
      </c>
      <c r="E58" s="18">
        <v>510938608</v>
      </c>
      <c r="F58" s="6" t="s">
        <v>918</v>
      </c>
      <c r="G58" s="6" t="s">
        <v>107</v>
      </c>
      <c r="H58" s="7">
        <v>36550</v>
      </c>
      <c r="I58" s="7">
        <v>102.42</v>
      </c>
      <c r="J58" s="7">
        <v>0</v>
      </c>
      <c r="K58" s="7">
        <v>37.43</v>
      </c>
      <c r="L58" s="8">
        <v>1E-4</v>
      </c>
      <c r="M58" s="8">
        <v>8.0000000000000004E-4</v>
      </c>
      <c r="N58" s="8">
        <v>1E-4</v>
      </c>
    </row>
    <row r="59" spans="2:14">
      <c r="B59" s="6" t="s">
        <v>930</v>
      </c>
      <c r="C59" s="17">
        <v>1145960</v>
      </c>
      <c r="D59" s="18" t="s">
        <v>164</v>
      </c>
      <c r="E59" s="18">
        <v>510938608</v>
      </c>
      <c r="F59" s="6" t="s">
        <v>918</v>
      </c>
      <c r="G59" s="6" t="s">
        <v>107</v>
      </c>
      <c r="H59" s="7">
        <v>1229</v>
      </c>
      <c r="I59" s="7">
        <v>3432.92</v>
      </c>
      <c r="J59" s="7">
        <v>0</v>
      </c>
      <c r="K59" s="7">
        <v>42.19</v>
      </c>
      <c r="L59" s="8">
        <v>2.0100000000000001E-5</v>
      </c>
      <c r="M59" s="8">
        <v>8.9999999999999998E-4</v>
      </c>
      <c r="N59" s="8">
        <v>2.0000000000000001E-4</v>
      </c>
    </row>
    <row r="60" spans="2:14">
      <c r="B60" s="6" t="s">
        <v>931</v>
      </c>
      <c r="C60" s="17">
        <v>1146216</v>
      </c>
      <c r="D60" s="18" t="s">
        <v>164</v>
      </c>
      <c r="E60" s="18">
        <v>510938608</v>
      </c>
      <c r="F60" s="6" t="s">
        <v>918</v>
      </c>
      <c r="G60" s="6" t="s">
        <v>107</v>
      </c>
      <c r="H60" s="7">
        <v>8235</v>
      </c>
      <c r="I60" s="7">
        <v>3228.83</v>
      </c>
      <c r="J60" s="7">
        <v>0</v>
      </c>
      <c r="K60" s="7">
        <v>265.89</v>
      </c>
      <c r="L60" s="8">
        <v>4.0000000000000002E-4</v>
      </c>
      <c r="M60" s="8">
        <v>5.5999999999999999E-3</v>
      </c>
      <c r="N60" s="8">
        <v>1E-3</v>
      </c>
    </row>
    <row r="61" spans="2:14">
      <c r="B61" s="6" t="s">
        <v>932</v>
      </c>
      <c r="C61" s="17">
        <v>1146232</v>
      </c>
      <c r="D61" s="18" t="s">
        <v>164</v>
      </c>
      <c r="E61" s="18">
        <v>510938608</v>
      </c>
      <c r="F61" s="6" t="s">
        <v>918</v>
      </c>
      <c r="G61" s="6" t="s">
        <v>107</v>
      </c>
      <c r="H61" s="7">
        <v>117031</v>
      </c>
      <c r="I61" s="7">
        <v>3343.02</v>
      </c>
      <c r="J61" s="7">
        <v>0</v>
      </c>
      <c r="K61" s="7">
        <v>3912.37</v>
      </c>
      <c r="L61" s="8">
        <v>8.0000000000000004E-4</v>
      </c>
      <c r="M61" s="8">
        <v>8.2699999999999996E-2</v>
      </c>
      <c r="N61" s="8">
        <v>1.54E-2</v>
      </c>
    </row>
    <row r="62" spans="2:14">
      <c r="B62" s="6" t="s">
        <v>933</v>
      </c>
      <c r="C62" s="17">
        <v>1146414</v>
      </c>
      <c r="D62" s="18" t="s">
        <v>164</v>
      </c>
      <c r="E62" s="18">
        <v>510938608</v>
      </c>
      <c r="F62" s="6" t="s">
        <v>918</v>
      </c>
      <c r="G62" s="6" t="s">
        <v>107</v>
      </c>
      <c r="H62" s="7">
        <v>2536</v>
      </c>
      <c r="I62" s="7">
        <v>3616.66</v>
      </c>
      <c r="J62" s="7">
        <v>0</v>
      </c>
      <c r="K62" s="7">
        <v>91.72</v>
      </c>
      <c r="L62" s="8">
        <v>1E-4</v>
      </c>
      <c r="M62" s="8">
        <v>1.9E-3</v>
      </c>
      <c r="N62" s="8">
        <v>4.0000000000000002E-4</v>
      </c>
    </row>
    <row r="63" spans="2:14">
      <c r="B63" s="6" t="s">
        <v>934</v>
      </c>
      <c r="C63" s="17">
        <v>1146950</v>
      </c>
      <c r="D63" s="18" t="s">
        <v>164</v>
      </c>
      <c r="E63" s="18">
        <v>510938608</v>
      </c>
      <c r="F63" s="6" t="s">
        <v>918</v>
      </c>
      <c r="G63" s="6" t="s">
        <v>107</v>
      </c>
      <c r="H63" s="7">
        <v>1310</v>
      </c>
      <c r="I63" s="7">
        <v>3410.59</v>
      </c>
      <c r="J63" s="7">
        <v>0</v>
      </c>
      <c r="K63" s="7">
        <v>44.68</v>
      </c>
      <c r="L63" s="8">
        <v>1E-4</v>
      </c>
      <c r="M63" s="8">
        <v>8.9999999999999998E-4</v>
      </c>
      <c r="N63" s="8">
        <v>2.0000000000000001E-4</v>
      </c>
    </row>
    <row r="64" spans="2:14">
      <c r="B64" s="6" t="s">
        <v>935</v>
      </c>
      <c r="C64" s="17">
        <v>1146281</v>
      </c>
      <c r="D64" s="18" t="s">
        <v>164</v>
      </c>
      <c r="E64" s="18">
        <v>510938608</v>
      </c>
      <c r="F64" s="6" t="s">
        <v>918</v>
      </c>
      <c r="G64" s="6" t="s">
        <v>107</v>
      </c>
      <c r="H64" s="7">
        <v>9359</v>
      </c>
      <c r="I64" s="7">
        <v>3203.55</v>
      </c>
      <c r="J64" s="7">
        <v>0</v>
      </c>
      <c r="K64" s="7">
        <v>299.82</v>
      </c>
      <c r="L64" s="8">
        <v>5.9999999999999995E-4</v>
      </c>
      <c r="M64" s="8">
        <v>6.3E-3</v>
      </c>
      <c r="N64" s="8">
        <v>1.1999999999999999E-3</v>
      </c>
    </row>
    <row r="65" spans="2:14">
      <c r="B65" s="13" t="s">
        <v>936</v>
      </c>
      <c r="C65" s="14"/>
      <c r="D65" s="21"/>
      <c r="E65" s="13"/>
      <c r="F65" s="13"/>
      <c r="G65" s="13"/>
      <c r="H65" s="15">
        <v>2</v>
      </c>
      <c r="K65" s="15">
        <v>0.18</v>
      </c>
      <c r="M65" s="16">
        <v>0</v>
      </c>
      <c r="N65" s="16">
        <v>0</v>
      </c>
    </row>
    <row r="66" spans="2:14">
      <c r="B66" s="6" t="s">
        <v>937</v>
      </c>
      <c r="C66" s="17">
        <v>1146919</v>
      </c>
      <c r="D66" s="18" t="s">
        <v>164</v>
      </c>
      <c r="E66" s="18">
        <v>510938608</v>
      </c>
      <c r="F66" s="6" t="s">
        <v>918</v>
      </c>
      <c r="G66" s="6" t="s">
        <v>107</v>
      </c>
      <c r="H66" s="7">
        <v>2</v>
      </c>
      <c r="I66" s="7">
        <v>8974</v>
      </c>
      <c r="J66" s="7">
        <v>0</v>
      </c>
      <c r="K66" s="7">
        <v>0.18</v>
      </c>
      <c r="L66" s="8">
        <v>2.6E-7</v>
      </c>
      <c r="M66" s="8">
        <v>0</v>
      </c>
      <c r="N66" s="8">
        <v>0</v>
      </c>
    </row>
    <row r="67" spans="2:14">
      <c r="B67" s="13" t="s">
        <v>938</v>
      </c>
      <c r="C67" s="14"/>
      <c r="D67" s="21"/>
      <c r="E67" s="13"/>
      <c r="F67" s="13"/>
      <c r="G67" s="13"/>
      <c r="H67" s="15">
        <v>442</v>
      </c>
      <c r="K67" s="15">
        <v>26.33</v>
      </c>
      <c r="M67" s="16">
        <v>5.9999999999999995E-4</v>
      </c>
      <c r="N67" s="16">
        <v>1E-4</v>
      </c>
    </row>
    <row r="68" spans="2:14">
      <c r="B68" s="6" t="s">
        <v>939</v>
      </c>
      <c r="C68" s="17">
        <v>1150614</v>
      </c>
      <c r="D68" s="18" t="s">
        <v>164</v>
      </c>
      <c r="E68" s="18">
        <v>511303661</v>
      </c>
      <c r="F68" s="6" t="s">
        <v>567</v>
      </c>
      <c r="G68" s="6" t="s">
        <v>107</v>
      </c>
      <c r="H68" s="7">
        <v>442</v>
      </c>
      <c r="I68" s="7">
        <v>5957</v>
      </c>
      <c r="J68" s="7">
        <v>0</v>
      </c>
      <c r="K68" s="7">
        <v>26.33</v>
      </c>
      <c r="L68" s="8">
        <v>1E-4</v>
      </c>
      <c r="M68" s="8">
        <v>5.9999999999999995E-4</v>
      </c>
      <c r="N68" s="8">
        <v>1E-4</v>
      </c>
    </row>
    <row r="69" spans="2:14">
      <c r="B69" s="13" t="s">
        <v>940</v>
      </c>
      <c r="C69" s="14"/>
      <c r="D69" s="21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0" spans="2:14" ht="13">
      <c r="B70" s="3" t="s">
        <v>132</v>
      </c>
      <c r="C70" s="12"/>
      <c r="D70" s="20"/>
      <c r="E70" s="3"/>
      <c r="F70" s="3"/>
      <c r="G70" s="3"/>
      <c r="H70" s="9">
        <v>139633</v>
      </c>
      <c r="K70" s="9">
        <v>28108.75</v>
      </c>
      <c r="M70" s="10">
        <v>0.59379999999999999</v>
      </c>
      <c r="N70" s="10">
        <v>0.1104</v>
      </c>
    </row>
    <row r="71" spans="2:14">
      <c r="B71" s="13" t="s">
        <v>941</v>
      </c>
      <c r="C71" s="14"/>
      <c r="D71" s="21"/>
      <c r="E71" s="13"/>
      <c r="F71" s="13"/>
      <c r="G71" s="13"/>
      <c r="H71" s="15">
        <v>73667</v>
      </c>
      <c r="K71" s="15">
        <v>26076.639999999999</v>
      </c>
      <c r="M71" s="16">
        <v>0.55089999999999995</v>
      </c>
      <c r="N71" s="16">
        <v>0.1024</v>
      </c>
    </row>
    <row r="72" spans="2:14">
      <c r="B72" s="6" t="s">
        <v>942</v>
      </c>
      <c r="C72" s="17" t="s">
        <v>943</v>
      </c>
      <c r="D72" s="18" t="s">
        <v>567</v>
      </c>
      <c r="E72" s="6"/>
      <c r="F72" s="6" t="s">
        <v>886</v>
      </c>
      <c r="G72" s="6" t="s">
        <v>48</v>
      </c>
      <c r="H72" s="7">
        <v>1921</v>
      </c>
      <c r="I72" s="7">
        <v>10000</v>
      </c>
      <c r="J72" s="7">
        <v>0</v>
      </c>
      <c r="K72" s="7">
        <v>720.95</v>
      </c>
      <c r="L72" s="8">
        <v>2.9999999999999997E-4</v>
      </c>
      <c r="M72" s="8">
        <v>1.52E-2</v>
      </c>
      <c r="N72" s="8">
        <v>2.8E-3</v>
      </c>
    </row>
    <row r="73" spans="2:14">
      <c r="B73" s="6" t="s">
        <v>944</v>
      </c>
      <c r="C73" s="17" t="s">
        <v>945</v>
      </c>
      <c r="D73" s="18" t="s">
        <v>567</v>
      </c>
      <c r="E73" s="6"/>
      <c r="F73" s="6" t="s">
        <v>886</v>
      </c>
      <c r="G73" s="6" t="s">
        <v>43</v>
      </c>
      <c r="H73" s="7">
        <v>232</v>
      </c>
      <c r="I73" s="7">
        <v>20745.21</v>
      </c>
      <c r="J73" s="7">
        <v>0</v>
      </c>
      <c r="K73" s="7">
        <v>169.37</v>
      </c>
      <c r="L73" s="8">
        <v>1.2999999999999999E-3</v>
      </c>
      <c r="M73" s="8">
        <v>3.5999999999999999E-3</v>
      </c>
      <c r="N73" s="8">
        <v>6.9999999999999999E-4</v>
      </c>
    </row>
    <row r="74" spans="2:14">
      <c r="B74" s="6" t="s">
        <v>946</v>
      </c>
      <c r="C74" s="17" t="s">
        <v>947</v>
      </c>
      <c r="D74" s="18" t="s">
        <v>567</v>
      </c>
      <c r="E74" s="6"/>
      <c r="F74" s="6" t="s">
        <v>886</v>
      </c>
      <c r="G74" s="6" t="s">
        <v>48</v>
      </c>
      <c r="H74" s="7">
        <v>3174</v>
      </c>
      <c r="I74" s="7">
        <v>23500</v>
      </c>
      <c r="J74" s="7">
        <v>0</v>
      </c>
      <c r="K74" s="7">
        <v>2799.33</v>
      </c>
      <c r="L74" s="8">
        <v>5.0000000000000001E-4</v>
      </c>
      <c r="M74" s="8">
        <v>5.91E-2</v>
      </c>
      <c r="N74" s="8">
        <v>1.0999999999999999E-2</v>
      </c>
    </row>
    <row r="75" spans="2:14">
      <c r="B75" s="6" t="s">
        <v>948</v>
      </c>
      <c r="C75" s="17" t="s">
        <v>949</v>
      </c>
      <c r="D75" s="18" t="s">
        <v>567</v>
      </c>
      <c r="E75" s="6"/>
      <c r="F75" s="6" t="s">
        <v>886</v>
      </c>
      <c r="G75" s="6" t="s">
        <v>48</v>
      </c>
      <c r="H75" s="7">
        <v>50</v>
      </c>
      <c r="I75" s="7">
        <v>9299</v>
      </c>
      <c r="J75" s="7">
        <v>0</v>
      </c>
      <c r="K75" s="7">
        <v>17.45</v>
      </c>
      <c r="L75" s="8">
        <v>7.79E-6</v>
      </c>
      <c r="M75" s="8">
        <v>4.0000000000000002E-4</v>
      </c>
      <c r="N75" s="8">
        <v>1E-4</v>
      </c>
    </row>
    <row r="76" spans="2:14">
      <c r="B76" s="6" t="s">
        <v>950</v>
      </c>
      <c r="C76" s="17" t="s">
        <v>951</v>
      </c>
      <c r="D76" s="18" t="s">
        <v>579</v>
      </c>
      <c r="E76" s="6"/>
      <c r="F76" s="6" t="s">
        <v>886</v>
      </c>
      <c r="G76" s="6" t="s">
        <v>43</v>
      </c>
      <c r="H76" s="7">
        <v>32</v>
      </c>
      <c r="I76" s="7">
        <v>12916</v>
      </c>
      <c r="J76" s="7">
        <v>0</v>
      </c>
      <c r="K76" s="7">
        <v>14.54</v>
      </c>
      <c r="L76" s="8">
        <v>3.3000000000000002E-7</v>
      </c>
      <c r="M76" s="8">
        <v>2.9999999999999997E-4</v>
      </c>
      <c r="N76" s="8">
        <v>1E-4</v>
      </c>
    </row>
    <row r="77" spans="2:14">
      <c r="B77" s="6" t="s">
        <v>952</v>
      </c>
      <c r="C77" s="17" t="s">
        <v>953</v>
      </c>
      <c r="D77" s="18" t="s">
        <v>579</v>
      </c>
      <c r="E77" s="6"/>
      <c r="F77" s="6" t="s">
        <v>886</v>
      </c>
      <c r="G77" s="6" t="s">
        <v>43</v>
      </c>
      <c r="H77" s="7">
        <v>30</v>
      </c>
      <c r="I77" s="7">
        <v>7455</v>
      </c>
      <c r="J77" s="7">
        <v>0</v>
      </c>
      <c r="K77" s="7">
        <v>7.87</v>
      </c>
      <c r="L77" s="8">
        <v>1.3E-7</v>
      </c>
      <c r="M77" s="8">
        <v>2.0000000000000001E-4</v>
      </c>
      <c r="N77" s="8">
        <v>0</v>
      </c>
    </row>
    <row r="78" spans="2:14">
      <c r="B78" s="6" t="s">
        <v>954</v>
      </c>
      <c r="C78" s="17" t="s">
        <v>955</v>
      </c>
      <c r="D78" s="18" t="s">
        <v>797</v>
      </c>
      <c r="E78" s="6"/>
      <c r="F78" s="6" t="s">
        <v>886</v>
      </c>
      <c r="G78" s="6" t="s">
        <v>44</v>
      </c>
      <c r="H78" s="7">
        <v>13</v>
      </c>
      <c r="I78" s="7">
        <v>2691500.87</v>
      </c>
      <c r="J78" s="7">
        <v>0</v>
      </c>
      <c r="K78" s="7">
        <v>9.33</v>
      </c>
      <c r="L78" s="8">
        <v>9.9999999999999995E-8</v>
      </c>
      <c r="M78" s="8">
        <v>2.0000000000000001E-4</v>
      </c>
      <c r="N78" s="8">
        <v>0</v>
      </c>
    </row>
    <row r="79" spans="2:14">
      <c r="B79" s="6" t="s">
        <v>956</v>
      </c>
      <c r="C79" s="17" t="s">
        <v>957</v>
      </c>
      <c r="D79" s="18" t="s">
        <v>567</v>
      </c>
      <c r="E79" s="6"/>
      <c r="F79" s="6" t="s">
        <v>886</v>
      </c>
      <c r="G79" s="6" t="s">
        <v>48</v>
      </c>
      <c r="H79" s="7">
        <v>926</v>
      </c>
      <c r="I79" s="7">
        <v>6285</v>
      </c>
      <c r="J79" s="7">
        <v>0</v>
      </c>
      <c r="K79" s="7">
        <v>218.42</v>
      </c>
      <c r="L79" s="8">
        <v>2.9999999999999997E-4</v>
      </c>
      <c r="M79" s="8">
        <v>4.5999999999999999E-3</v>
      </c>
      <c r="N79" s="8">
        <v>8.9999999999999998E-4</v>
      </c>
    </row>
    <row r="80" spans="2:14">
      <c r="B80" s="6" t="s">
        <v>958</v>
      </c>
      <c r="C80" s="17" t="s">
        <v>959</v>
      </c>
      <c r="D80" s="18" t="s">
        <v>579</v>
      </c>
      <c r="E80" s="6"/>
      <c r="F80" s="6" t="s">
        <v>886</v>
      </c>
      <c r="G80" s="6" t="s">
        <v>43</v>
      </c>
      <c r="H80" s="7">
        <v>12349</v>
      </c>
      <c r="I80" s="7">
        <v>3420</v>
      </c>
      <c r="J80" s="7">
        <v>0</v>
      </c>
      <c r="K80" s="7">
        <v>1486.2</v>
      </c>
      <c r="L80" s="8">
        <v>1.349E-5</v>
      </c>
      <c r="M80" s="8">
        <v>3.1399999999999997E-2</v>
      </c>
      <c r="N80" s="8">
        <v>5.7999999999999996E-3</v>
      </c>
    </row>
    <row r="81" spans="2:14">
      <c r="B81" s="6" t="s">
        <v>960</v>
      </c>
      <c r="C81" s="17" t="s">
        <v>961</v>
      </c>
      <c r="D81" s="18" t="s">
        <v>714</v>
      </c>
      <c r="E81" s="6"/>
      <c r="F81" s="6" t="s">
        <v>886</v>
      </c>
      <c r="G81" s="6" t="s">
        <v>43</v>
      </c>
      <c r="H81" s="7">
        <v>600</v>
      </c>
      <c r="I81" s="7">
        <v>10524</v>
      </c>
      <c r="J81" s="7">
        <v>0</v>
      </c>
      <c r="K81" s="7">
        <v>222.2</v>
      </c>
      <c r="L81" s="8">
        <v>4.5979999999999997E-5</v>
      </c>
      <c r="M81" s="8">
        <v>4.7000000000000002E-3</v>
      </c>
      <c r="N81" s="8">
        <v>8.9999999999999998E-4</v>
      </c>
    </row>
    <row r="82" spans="2:14">
      <c r="B82" s="6" t="s">
        <v>962</v>
      </c>
      <c r="C82" s="17" t="s">
        <v>963</v>
      </c>
      <c r="D82" s="18" t="s">
        <v>579</v>
      </c>
      <c r="E82" s="6"/>
      <c r="F82" s="6" t="s">
        <v>886</v>
      </c>
      <c r="G82" s="6" t="s">
        <v>43</v>
      </c>
      <c r="H82" s="7">
        <v>3362</v>
      </c>
      <c r="I82" s="7">
        <v>13585</v>
      </c>
      <c r="J82" s="7">
        <v>0</v>
      </c>
      <c r="K82" s="7">
        <v>1607.22</v>
      </c>
      <c r="L82" s="8">
        <v>1.0869999999999999E-5</v>
      </c>
      <c r="M82" s="8">
        <v>3.4000000000000002E-2</v>
      </c>
      <c r="N82" s="8">
        <v>6.3E-3</v>
      </c>
    </row>
    <row r="83" spans="2:14">
      <c r="B83" s="6" t="s">
        <v>964</v>
      </c>
      <c r="C83" s="17" t="s">
        <v>965</v>
      </c>
      <c r="D83" s="18" t="s">
        <v>579</v>
      </c>
      <c r="E83" s="6"/>
      <c r="F83" s="6" t="s">
        <v>886</v>
      </c>
      <c r="G83" s="6" t="s">
        <v>43</v>
      </c>
      <c r="H83" s="7">
        <v>1760</v>
      </c>
      <c r="I83" s="7">
        <v>7840</v>
      </c>
      <c r="J83" s="7">
        <v>0</v>
      </c>
      <c r="K83" s="7">
        <v>485.57</v>
      </c>
      <c r="L83" s="8">
        <v>1E-4</v>
      </c>
      <c r="M83" s="8">
        <v>1.03E-2</v>
      </c>
      <c r="N83" s="8">
        <v>1.9E-3</v>
      </c>
    </row>
    <row r="84" spans="2:14">
      <c r="B84" s="6" t="s">
        <v>966</v>
      </c>
      <c r="C84" s="17" t="s">
        <v>967</v>
      </c>
      <c r="D84" s="18" t="s">
        <v>579</v>
      </c>
      <c r="E84" s="6"/>
      <c r="F84" s="6" t="s">
        <v>886</v>
      </c>
      <c r="G84" s="6" t="s">
        <v>43</v>
      </c>
      <c r="H84" s="7">
        <v>120</v>
      </c>
      <c r="I84" s="7">
        <v>4565</v>
      </c>
      <c r="J84" s="7">
        <v>0</v>
      </c>
      <c r="K84" s="7">
        <v>19.28</v>
      </c>
      <c r="L84" s="8">
        <v>1.5150000000000001E-5</v>
      </c>
      <c r="M84" s="8">
        <v>4.0000000000000002E-4</v>
      </c>
      <c r="N84" s="8">
        <v>1E-4</v>
      </c>
    </row>
    <row r="85" spans="2:14">
      <c r="B85" s="6" t="s">
        <v>968</v>
      </c>
      <c r="C85" s="17" t="s">
        <v>969</v>
      </c>
      <c r="D85" s="18" t="s">
        <v>579</v>
      </c>
      <c r="E85" s="6"/>
      <c r="F85" s="6" t="s">
        <v>886</v>
      </c>
      <c r="G85" s="6" t="s">
        <v>43</v>
      </c>
      <c r="H85" s="7">
        <v>39</v>
      </c>
      <c r="I85" s="7">
        <v>24298</v>
      </c>
      <c r="J85" s="7">
        <v>0</v>
      </c>
      <c r="K85" s="7">
        <v>33.35</v>
      </c>
      <c r="L85" s="8">
        <v>4.7600000000000002E-6</v>
      </c>
      <c r="M85" s="8">
        <v>6.9999999999999999E-4</v>
      </c>
      <c r="N85" s="8">
        <v>1E-4</v>
      </c>
    </row>
    <row r="86" spans="2:14">
      <c r="B86" s="6" t="s">
        <v>970</v>
      </c>
      <c r="C86" s="17" t="s">
        <v>971</v>
      </c>
      <c r="D86" s="18" t="s">
        <v>714</v>
      </c>
      <c r="E86" s="6"/>
      <c r="F86" s="6" t="s">
        <v>886</v>
      </c>
      <c r="G86" s="6" t="s">
        <v>43</v>
      </c>
      <c r="H86" s="7">
        <v>4498</v>
      </c>
      <c r="I86" s="7">
        <v>26627.99</v>
      </c>
      <c r="J86" s="7">
        <v>0</v>
      </c>
      <c r="K86" s="7">
        <v>4214.8</v>
      </c>
      <c r="L86" s="8">
        <v>8.2400000000000007E-6</v>
      </c>
      <c r="M86" s="8">
        <v>8.8999999999999996E-2</v>
      </c>
      <c r="N86" s="8">
        <v>1.66E-2</v>
      </c>
    </row>
    <row r="87" spans="2:14">
      <c r="B87" s="6" t="s">
        <v>972</v>
      </c>
      <c r="C87" s="17" t="s">
        <v>973</v>
      </c>
      <c r="D87" s="18" t="s">
        <v>567</v>
      </c>
      <c r="E87" s="6"/>
      <c r="F87" s="6" t="s">
        <v>886</v>
      </c>
      <c r="G87" s="6" t="s">
        <v>48</v>
      </c>
      <c r="H87" s="7">
        <v>416</v>
      </c>
      <c r="I87" s="7">
        <v>13246</v>
      </c>
      <c r="J87" s="7">
        <v>0</v>
      </c>
      <c r="K87" s="7">
        <v>206.8</v>
      </c>
      <c r="L87" s="8">
        <v>5.0000000000000001E-4</v>
      </c>
      <c r="M87" s="8">
        <v>4.4000000000000003E-3</v>
      </c>
      <c r="N87" s="8">
        <v>8.0000000000000004E-4</v>
      </c>
    </row>
    <row r="88" spans="2:14">
      <c r="B88" s="6" t="s">
        <v>974</v>
      </c>
      <c r="C88" s="17" t="s">
        <v>975</v>
      </c>
      <c r="D88" s="18" t="s">
        <v>567</v>
      </c>
      <c r="E88" s="6"/>
      <c r="F88" s="6" t="s">
        <v>886</v>
      </c>
      <c r="G88" s="6" t="s">
        <v>48</v>
      </c>
      <c r="H88" s="7">
        <v>5393</v>
      </c>
      <c r="I88" s="7">
        <v>6860</v>
      </c>
      <c r="J88" s="7">
        <v>4.58</v>
      </c>
      <c r="K88" s="7">
        <v>1393.04</v>
      </c>
      <c r="L88" s="8">
        <v>6.9999999999999999E-4</v>
      </c>
      <c r="M88" s="8">
        <v>2.9399999999999999E-2</v>
      </c>
      <c r="N88" s="8">
        <v>5.4999999999999997E-3</v>
      </c>
    </row>
    <row r="89" spans="2:14">
      <c r="B89" s="6" t="s">
        <v>976</v>
      </c>
      <c r="C89" s="17" t="s">
        <v>977</v>
      </c>
      <c r="D89" s="18" t="s">
        <v>567</v>
      </c>
      <c r="E89" s="6"/>
      <c r="F89" s="6" t="s">
        <v>886</v>
      </c>
      <c r="G89" s="6" t="s">
        <v>48</v>
      </c>
      <c r="H89" s="7">
        <v>44</v>
      </c>
      <c r="I89" s="7">
        <v>11739.99</v>
      </c>
      <c r="J89" s="7">
        <v>0</v>
      </c>
      <c r="K89" s="7">
        <v>19.39</v>
      </c>
      <c r="L89" s="8">
        <v>9.9999999999999995E-7</v>
      </c>
      <c r="M89" s="8">
        <v>4.0000000000000002E-4</v>
      </c>
      <c r="N89" s="8">
        <v>1E-4</v>
      </c>
    </row>
    <row r="90" spans="2:14">
      <c r="B90" s="6" t="s">
        <v>978</v>
      </c>
      <c r="C90" s="17" t="s">
        <v>979</v>
      </c>
      <c r="D90" s="18" t="s">
        <v>579</v>
      </c>
      <c r="E90" s="6"/>
      <c r="F90" s="6" t="s">
        <v>886</v>
      </c>
      <c r="G90" s="6" t="s">
        <v>43</v>
      </c>
      <c r="H90" s="7">
        <v>772</v>
      </c>
      <c r="I90" s="7">
        <v>26769</v>
      </c>
      <c r="J90" s="7">
        <v>0</v>
      </c>
      <c r="K90" s="7">
        <v>727.22</v>
      </c>
      <c r="L90" s="8">
        <v>1E-4</v>
      </c>
      <c r="M90" s="8">
        <v>1.54E-2</v>
      </c>
      <c r="N90" s="8">
        <v>2.8999999999999998E-3</v>
      </c>
    </row>
    <row r="91" spans="2:14">
      <c r="B91" s="6" t="s">
        <v>980</v>
      </c>
      <c r="C91" s="17" t="s">
        <v>981</v>
      </c>
      <c r="D91" s="18" t="s">
        <v>579</v>
      </c>
      <c r="E91" s="6"/>
      <c r="F91" s="6" t="s">
        <v>886</v>
      </c>
      <c r="G91" s="6" t="s">
        <v>43</v>
      </c>
      <c r="H91" s="7">
        <v>2000</v>
      </c>
      <c r="I91" s="7">
        <v>9613</v>
      </c>
      <c r="J91" s="7">
        <v>0</v>
      </c>
      <c r="K91" s="7">
        <v>676.56</v>
      </c>
      <c r="L91" s="8">
        <v>2.0000000000000001E-4</v>
      </c>
      <c r="M91" s="8">
        <v>1.43E-2</v>
      </c>
      <c r="N91" s="8">
        <v>2.7000000000000001E-3</v>
      </c>
    </row>
    <row r="92" spans="2:14">
      <c r="B92" s="6" t="s">
        <v>982</v>
      </c>
      <c r="C92" s="17" t="s">
        <v>983</v>
      </c>
      <c r="D92" s="18" t="s">
        <v>579</v>
      </c>
      <c r="E92" s="6"/>
      <c r="F92" s="6" t="s">
        <v>886</v>
      </c>
      <c r="G92" s="6" t="s">
        <v>43</v>
      </c>
      <c r="H92" s="7">
        <v>2704</v>
      </c>
      <c r="I92" s="7">
        <v>5257</v>
      </c>
      <c r="J92" s="7">
        <v>0</v>
      </c>
      <c r="K92" s="7">
        <v>500.22</v>
      </c>
      <c r="L92" s="8">
        <v>2.315E-5</v>
      </c>
      <c r="M92" s="8">
        <v>1.06E-2</v>
      </c>
      <c r="N92" s="8">
        <v>2E-3</v>
      </c>
    </row>
    <row r="93" spans="2:14">
      <c r="B93" s="6" t="s">
        <v>984</v>
      </c>
      <c r="C93" s="17" t="s">
        <v>985</v>
      </c>
      <c r="D93" s="18" t="s">
        <v>579</v>
      </c>
      <c r="E93" s="6"/>
      <c r="F93" s="6" t="s">
        <v>886</v>
      </c>
      <c r="G93" s="6" t="s">
        <v>43</v>
      </c>
      <c r="H93" s="7">
        <v>3060</v>
      </c>
      <c r="I93" s="7">
        <v>3790</v>
      </c>
      <c r="J93" s="7">
        <v>0</v>
      </c>
      <c r="K93" s="7">
        <v>408.11</v>
      </c>
      <c r="L93" s="8">
        <v>5.0699999999999997E-6</v>
      </c>
      <c r="M93" s="8">
        <v>8.6E-3</v>
      </c>
      <c r="N93" s="8">
        <v>1.6000000000000001E-3</v>
      </c>
    </row>
    <row r="94" spans="2:14">
      <c r="B94" s="6" t="s">
        <v>986</v>
      </c>
      <c r="C94" s="17" t="s">
        <v>987</v>
      </c>
      <c r="D94" s="18" t="s">
        <v>579</v>
      </c>
      <c r="E94" s="6"/>
      <c r="F94" s="6" t="s">
        <v>886</v>
      </c>
      <c r="G94" s="6" t="s">
        <v>43</v>
      </c>
      <c r="H94" s="7">
        <v>70</v>
      </c>
      <c r="I94" s="7">
        <v>25585</v>
      </c>
      <c r="J94" s="7">
        <v>0</v>
      </c>
      <c r="K94" s="7">
        <v>63.02</v>
      </c>
      <c r="L94" s="8">
        <v>4.0899999999999998E-6</v>
      </c>
      <c r="M94" s="8">
        <v>1.2999999999999999E-3</v>
      </c>
      <c r="N94" s="8">
        <v>2.0000000000000001E-4</v>
      </c>
    </row>
    <row r="95" spans="2:14">
      <c r="B95" s="6" t="s">
        <v>988</v>
      </c>
      <c r="C95" s="17" t="s">
        <v>989</v>
      </c>
      <c r="D95" s="18" t="s">
        <v>579</v>
      </c>
      <c r="E95" s="6"/>
      <c r="F95" s="6" t="s">
        <v>886</v>
      </c>
      <c r="G95" s="6" t="s">
        <v>43</v>
      </c>
      <c r="H95" s="7">
        <v>60</v>
      </c>
      <c r="I95" s="7">
        <v>2830</v>
      </c>
      <c r="J95" s="7">
        <v>0</v>
      </c>
      <c r="K95" s="7">
        <v>5.98</v>
      </c>
      <c r="L95" s="8">
        <v>3.2000000000000001E-7</v>
      </c>
      <c r="M95" s="8">
        <v>1E-4</v>
      </c>
      <c r="N95" s="8">
        <v>0</v>
      </c>
    </row>
    <row r="96" spans="2:14">
      <c r="B96" s="6" t="s">
        <v>990</v>
      </c>
      <c r="C96" s="17" t="s">
        <v>991</v>
      </c>
      <c r="D96" s="18" t="s">
        <v>714</v>
      </c>
      <c r="E96" s="6"/>
      <c r="F96" s="6" t="s">
        <v>886</v>
      </c>
      <c r="G96" s="6" t="s">
        <v>43</v>
      </c>
      <c r="H96" s="7">
        <v>5600</v>
      </c>
      <c r="I96" s="7">
        <v>1985</v>
      </c>
      <c r="J96" s="7">
        <v>0</v>
      </c>
      <c r="K96" s="7">
        <v>391.17</v>
      </c>
      <c r="L96" s="8">
        <v>2.173E-5</v>
      </c>
      <c r="M96" s="8">
        <v>8.3000000000000001E-3</v>
      </c>
      <c r="N96" s="8">
        <v>1.5E-3</v>
      </c>
    </row>
    <row r="97" spans="2:14">
      <c r="B97" s="6" t="s">
        <v>992</v>
      </c>
      <c r="C97" s="17" t="s">
        <v>993</v>
      </c>
      <c r="D97" s="18" t="s">
        <v>579</v>
      </c>
      <c r="E97" s="6"/>
      <c r="F97" s="6" t="s">
        <v>886</v>
      </c>
      <c r="G97" s="6" t="s">
        <v>43</v>
      </c>
      <c r="H97" s="7">
        <v>1600</v>
      </c>
      <c r="I97" s="7">
        <v>4174</v>
      </c>
      <c r="J97" s="7">
        <v>0</v>
      </c>
      <c r="K97" s="7">
        <v>235.01</v>
      </c>
      <c r="L97" s="8">
        <v>1.451E-5</v>
      </c>
      <c r="M97" s="8">
        <v>5.0000000000000001E-3</v>
      </c>
      <c r="N97" s="8">
        <v>8.9999999999999998E-4</v>
      </c>
    </row>
    <row r="98" spans="2:14">
      <c r="B98" s="6" t="s">
        <v>994</v>
      </c>
      <c r="C98" s="17" t="s">
        <v>995</v>
      </c>
      <c r="D98" s="18" t="s">
        <v>583</v>
      </c>
      <c r="E98" s="6"/>
      <c r="F98" s="6" t="s">
        <v>886</v>
      </c>
      <c r="G98" s="6" t="s">
        <v>45</v>
      </c>
      <c r="H98" s="7">
        <v>1162</v>
      </c>
      <c r="I98" s="7">
        <v>726.6</v>
      </c>
      <c r="J98" s="7">
        <v>0</v>
      </c>
      <c r="K98" s="7">
        <v>35.78</v>
      </c>
      <c r="L98" s="8">
        <v>7.8999999999999995E-7</v>
      </c>
      <c r="M98" s="8">
        <v>8.0000000000000004E-4</v>
      </c>
      <c r="N98" s="8">
        <v>1E-4</v>
      </c>
    </row>
    <row r="99" spans="2:14">
      <c r="B99" s="6" t="s">
        <v>996</v>
      </c>
      <c r="C99" s="17" t="s">
        <v>997</v>
      </c>
      <c r="D99" s="18" t="s">
        <v>579</v>
      </c>
      <c r="E99" s="6"/>
      <c r="F99" s="6" t="s">
        <v>886</v>
      </c>
      <c r="G99" s="6" t="s">
        <v>43</v>
      </c>
      <c r="H99" s="7">
        <v>1433</v>
      </c>
      <c r="I99" s="7">
        <v>38421</v>
      </c>
      <c r="J99" s="7">
        <v>0</v>
      </c>
      <c r="K99" s="7">
        <v>1937.47</v>
      </c>
      <c r="L99" s="8">
        <v>1.9E-6</v>
      </c>
      <c r="M99" s="8">
        <v>4.0899999999999999E-2</v>
      </c>
      <c r="N99" s="8">
        <v>7.6E-3</v>
      </c>
    </row>
    <row r="100" spans="2:14">
      <c r="B100" s="6" t="s">
        <v>998</v>
      </c>
      <c r="C100" s="17" t="s">
        <v>999</v>
      </c>
      <c r="D100" s="18" t="s">
        <v>567</v>
      </c>
      <c r="E100" s="6"/>
      <c r="F100" s="6" t="s">
        <v>886</v>
      </c>
      <c r="G100" s="6" t="s">
        <v>48</v>
      </c>
      <c r="H100" s="7">
        <v>700</v>
      </c>
      <c r="I100" s="7">
        <v>6414</v>
      </c>
      <c r="J100" s="7">
        <v>0</v>
      </c>
      <c r="K100" s="7">
        <v>168.5</v>
      </c>
      <c r="L100" s="8">
        <v>2.9999999999999997E-4</v>
      </c>
      <c r="M100" s="8">
        <v>3.5999999999999999E-3</v>
      </c>
      <c r="N100" s="8">
        <v>6.9999999999999999E-4</v>
      </c>
    </row>
    <row r="101" spans="2:14">
      <c r="B101" s="6" t="s">
        <v>1000</v>
      </c>
      <c r="C101" s="17" t="s">
        <v>1001</v>
      </c>
      <c r="D101" s="18" t="s">
        <v>579</v>
      </c>
      <c r="E101" s="6"/>
      <c r="F101" s="6" t="s">
        <v>886</v>
      </c>
      <c r="G101" s="6" t="s">
        <v>43</v>
      </c>
      <c r="H101" s="7">
        <v>424</v>
      </c>
      <c r="I101" s="7">
        <v>5444</v>
      </c>
      <c r="J101" s="7">
        <v>0</v>
      </c>
      <c r="K101" s="7">
        <v>81.23</v>
      </c>
      <c r="L101" s="8">
        <v>2.48E-6</v>
      </c>
      <c r="M101" s="8">
        <v>1.6999999999999999E-3</v>
      </c>
      <c r="N101" s="8">
        <v>2.9999999999999997E-4</v>
      </c>
    </row>
    <row r="102" spans="2:14">
      <c r="B102" s="6" t="s">
        <v>1002</v>
      </c>
      <c r="C102" s="17" t="s">
        <v>1003</v>
      </c>
      <c r="D102" s="18" t="s">
        <v>714</v>
      </c>
      <c r="E102" s="6"/>
      <c r="F102" s="6" t="s">
        <v>886</v>
      </c>
      <c r="G102" s="6" t="s">
        <v>43</v>
      </c>
      <c r="H102" s="7">
        <v>18</v>
      </c>
      <c r="I102" s="7">
        <v>34798</v>
      </c>
      <c r="J102" s="7">
        <v>0</v>
      </c>
      <c r="K102" s="7">
        <v>22.04</v>
      </c>
      <c r="L102" s="8">
        <v>1.0699999999999999E-6</v>
      </c>
      <c r="M102" s="8">
        <v>5.0000000000000001E-4</v>
      </c>
      <c r="N102" s="8">
        <v>1E-4</v>
      </c>
    </row>
    <row r="103" spans="2:14">
      <c r="B103" s="6" t="s">
        <v>1004</v>
      </c>
      <c r="C103" s="17" t="s">
        <v>1005</v>
      </c>
      <c r="D103" s="18" t="s">
        <v>567</v>
      </c>
      <c r="E103" s="6"/>
      <c r="F103" s="6" t="s">
        <v>886</v>
      </c>
      <c r="G103" s="6" t="s">
        <v>48</v>
      </c>
      <c r="H103" s="7">
        <v>400</v>
      </c>
      <c r="I103" s="7">
        <v>6381</v>
      </c>
      <c r="J103" s="7">
        <v>0</v>
      </c>
      <c r="K103" s="7">
        <v>95.79</v>
      </c>
      <c r="L103" s="8">
        <v>8.9299999999999992E-6</v>
      </c>
      <c r="M103" s="8">
        <v>2E-3</v>
      </c>
      <c r="N103" s="8">
        <v>4.0000000000000002E-4</v>
      </c>
    </row>
    <row r="104" spans="2:14">
      <c r="B104" s="6" t="s">
        <v>1006</v>
      </c>
      <c r="C104" s="17" t="s">
        <v>1007</v>
      </c>
      <c r="D104" s="18" t="s">
        <v>567</v>
      </c>
      <c r="E104" s="6"/>
      <c r="F104" s="6" t="s">
        <v>886</v>
      </c>
      <c r="G104" s="6" t="s">
        <v>48</v>
      </c>
      <c r="H104" s="7">
        <v>1600</v>
      </c>
      <c r="I104" s="7">
        <v>12563.4</v>
      </c>
      <c r="J104" s="7">
        <v>0</v>
      </c>
      <c r="K104" s="7">
        <v>754.41</v>
      </c>
      <c r="L104" s="8">
        <v>4.0000000000000002E-4</v>
      </c>
      <c r="M104" s="8">
        <v>1.5900000000000001E-2</v>
      </c>
      <c r="N104" s="8">
        <v>3.0000000000000001E-3</v>
      </c>
    </row>
    <row r="105" spans="2:14">
      <c r="B105" s="6" t="s">
        <v>1008</v>
      </c>
      <c r="C105" s="17" t="s">
        <v>1009</v>
      </c>
      <c r="D105" s="18" t="s">
        <v>567</v>
      </c>
      <c r="E105" s="6"/>
      <c r="F105" s="6" t="s">
        <v>886</v>
      </c>
      <c r="G105" s="6" t="s">
        <v>43</v>
      </c>
      <c r="H105" s="7">
        <v>3000</v>
      </c>
      <c r="I105" s="7">
        <v>4442.8</v>
      </c>
      <c r="J105" s="7">
        <v>0</v>
      </c>
      <c r="K105" s="7">
        <v>469.03</v>
      </c>
      <c r="L105" s="8">
        <v>1.5E-3</v>
      </c>
      <c r="M105" s="8">
        <v>9.9000000000000008E-3</v>
      </c>
      <c r="N105" s="8">
        <v>1.8E-3</v>
      </c>
    </row>
    <row r="106" spans="2:14">
      <c r="B106" s="6" t="s">
        <v>1010</v>
      </c>
      <c r="C106" s="17" t="s">
        <v>1011</v>
      </c>
      <c r="D106" s="18" t="s">
        <v>579</v>
      </c>
      <c r="E106" s="6"/>
      <c r="F106" s="6" t="s">
        <v>886</v>
      </c>
      <c r="G106" s="6" t="s">
        <v>43</v>
      </c>
      <c r="H106" s="7">
        <v>400</v>
      </c>
      <c r="I106" s="7">
        <v>7768</v>
      </c>
      <c r="J106" s="7">
        <v>0</v>
      </c>
      <c r="K106" s="7">
        <v>109.34</v>
      </c>
      <c r="L106" s="8">
        <v>5.9200000000000001E-6</v>
      </c>
      <c r="M106" s="8">
        <v>2.3E-3</v>
      </c>
      <c r="N106" s="8">
        <v>4.0000000000000002E-4</v>
      </c>
    </row>
    <row r="107" spans="2:14">
      <c r="B107" s="6" t="s">
        <v>1012</v>
      </c>
      <c r="C107" s="17" t="s">
        <v>1013</v>
      </c>
      <c r="D107" s="18" t="s">
        <v>583</v>
      </c>
      <c r="E107" s="6"/>
      <c r="F107" s="6" t="s">
        <v>886</v>
      </c>
      <c r="G107" s="6" t="s">
        <v>43</v>
      </c>
      <c r="H107" s="7">
        <v>248</v>
      </c>
      <c r="I107" s="7">
        <v>73336</v>
      </c>
      <c r="J107" s="7">
        <v>0</v>
      </c>
      <c r="K107" s="7">
        <v>640.01</v>
      </c>
      <c r="L107" s="8">
        <v>1.605E-5</v>
      </c>
      <c r="M107" s="8">
        <v>1.35E-2</v>
      </c>
      <c r="N107" s="8">
        <v>2.5000000000000001E-3</v>
      </c>
    </row>
    <row r="108" spans="2:14">
      <c r="B108" s="6" t="s">
        <v>1014</v>
      </c>
      <c r="C108" s="17" t="s">
        <v>1015</v>
      </c>
      <c r="D108" s="18" t="s">
        <v>579</v>
      </c>
      <c r="E108" s="6"/>
      <c r="F108" s="6" t="s">
        <v>886</v>
      </c>
      <c r="G108" s="6" t="s">
        <v>43</v>
      </c>
      <c r="H108" s="7">
        <v>173</v>
      </c>
      <c r="I108" s="7">
        <v>3221</v>
      </c>
      <c r="J108" s="7">
        <v>0</v>
      </c>
      <c r="K108" s="7">
        <v>19.61</v>
      </c>
      <c r="L108" s="8">
        <v>1.9999999999999999E-7</v>
      </c>
      <c r="M108" s="8">
        <v>4.0000000000000002E-4</v>
      </c>
      <c r="N108" s="8">
        <v>1E-4</v>
      </c>
    </row>
    <row r="109" spans="2:14">
      <c r="B109" s="6" t="s">
        <v>1016</v>
      </c>
      <c r="C109" s="17" t="s">
        <v>1017</v>
      </c>
      <c r="D109" s="18" t="s">
        <v>579</v>
      </c>
      <c r="E109" s="6"/>
      <c r="F109" s="6" t="s">
        <v>886</v>
      </c>
      <c r="G109" s="6" t="s">
        <v>43</v>
      </c>
      <c r="H109" s="7">
        <v>3145</v>
      </c>
      <c r="I109" s="7">
        <v>8747</v>
      </c>
      <c r="J109" s="7">
        <v>0</v>
      </c>
      <c r="K109" s="7">
        <v>968.05</v>
      </c>
      <c r="L109" s="8">
        <v>6.7299999999999999E-6</v>
      </c>
      <c r="M109" s="8">
        <v>2.0500000000000001E-2</v>
      </c>
      <c r="N109" s="8">
        <v>3.8E-3</v>
      </c>
    </row>
    <row r="110" spans="2:14">
      <c r="B110" s="6" t="s">
        <v>1018</v>
      </c>
      <c r="C110" s="17" t="s">
        <v>1019</v>
      </c>
      <c r="D110" s="18" t="s">
        <v>579</v>
      </c>
      <c r="E110" s="6"/>
      <c r="F110" s="6" t="s">
        <v>886</v>
      </c>
      <c r="G110" s="6" t="s">
        <v>43</v>
      </c>
      <c r="H110" s="7">
        <v>2000</v>
      </c>
      <c r="I110" s="7">
        <v>4981</v>
      </c>
      <c r="J110" s="7">
        <v>0</v>
      </c>
      <c r="K110" s="7">
        <v>350.56</v>
      </c>
      <c r="L110" s="8">
        <v>1E-4</v>
      </c>
      <c r="M110" s="8">
        <v>7.4000000000000003E-3</v>
      </c>
      <c r="N110" s="8">
        <v>1.4E-3</v>
      </c>
    </row>
    <row r="111" spans="2:14">
      <c r="B111" s="6" t="s">
        <v>1020</v>
      </c>
      <c r="C111" s="17" t="s">
        <v>1021</v>
      </c>
      <c r="D111" s="18" t="s">
        <v>567</v>
      </c>
      <c r="E111" s="6"/>
      <c r="F111" s="6" t="s">
        <v>886</v>
      </c>
      <c r="G111" s="6" t="s">
        <v>48</v>
      </c>
      <c r="H111" s="7">
        <v>650</v>
      </c>
      <c r="I111" s="7">
        <v>18684</v>
      </c>
      <c r="J111" s="7">
        <v>0</v>
      </c>
      <c r="K111" s="7">
        <v>455.79</v>
      </c>
      <c r="L111" s="8">
        <v>2.0000000000000001E-4</v>
      </c>
      <c r="M111" s="8">
        <v>9.5999999999999992E-3</v>
      </c>
      <c r="N111" s="8">
        <v>1.8E-3</v>
      </c>
    </row>
    <row r="112" spans="2:14">
      <c r="B112" s="6" t="s">
        <v>1022</v>
      </c>
      <c r="C112" s="17" t="s">
        <v>1023</v>
      </c>
      <c r="D112" s="18" t="s">
        <v>583</v>
      </c>
      <c r="E112" s="6"/>
      <c r="F112" s="6" t="s">
        <v>886</v>
      </c>
      <c r="G112" s="6" t="s">
        <v>43</v>
      </c>
      <c r="H112" s="7">
        <v>429</v>
      </c>
      <c r="I112" s="7">
        <v>38242</v>
      </c>
      <c r="J112" s="7">
        <v>0</v>
      </c>
      <c r="K112" s="7">
        <v>577.32000000000005</v>
      </c>
      <c r="L112" s="8">
        <v>3.629E-5</v>
      </c>
      <c r="M112" s="8">
        <v>1.2200000000000001E-2</v>
      </c>
      <c r="N112" s="8">
        <v>2.3E-3</v>
      </c>
    </row>
    <row r="113" spans="2:14">
      <c r="B113" s="6" t="s">
        <v>1024</v>
      </c>
      <c r="C113" s="17" t="s">
        <v>1025</v>
      </c>
      <c r="D113" s="18" t="s">
        <v>579</v>
      </c>
      <c r="E113" s="6"/>
      <c r="F113" s="6" t="s">
        <v>886</v>
      </c>
      <c r="G113" s="6" t="s">
        <v>43</v>
      </c>
      <c r="H113" s="7">
        <v>245</v>
      </c>
      <c r="I113" s="7">
        <v>38243</v>
      </c>
      <c r="J113" s="7">
        <v>1.1499999999999999</v>
      </c>
      <c r="K113" s="7">
        <v>330.87</v>
      </c>
      <c r="L113" s="8">
        <v>2.6E-7</v>
      </c>
      <c r="M113" s="8">
        <v>7.0000000000000001E-3</v>
      </c>
      <c r="N113" s="8">
        <v>1.2999999999999999E-3</v>
      </c>
    </row>
    <row r="114" spans="2:14">
      <c r="B114" s="6" t="s">
        <v>1026</v>
      </c>
      <c r="C114" s="17" t="s">
        <v>1027</v>
      </c>
      <c r="D114" s="18" t="s">
        <v>579</v>
      </c>
      <c r="E114" s="6"/>
      <c r="F114" s="6" t="s">
        <v>886</v>
      </c>
      <c r="G114" s="6" t="s">
        <v>43</v>
      </c>
      <c r="H114" s="7">
        <v>2250</v>
      </c>
      <c r="I114" s="7">
        <v>5874</v>
      </c>
      <c r="J114" s="7">
        <v>0</v>
      </c>
      <c r="K114" s="7">
        <v>465.09</v>
      </c>
      <c r="L114" s="8">
        <v>4.9780000000000001E-5</v>
      </c>
      <c r="M114" s="8">
        <v>9.7999999999999997E-3</v>
      </c>
      <c r="N114" s="8">
        <v>1.8E-3</v>
      </c>
    </row>
    <row r="115" spans="2:14">
      <c r="B115" s="6" t="s">
        <v>1028</v>
      </c>
      <c r="C115" s="17" t="s">
        <v>1029</v>
      </c>
      <c r="D115" s="18" t="s">
        <v>579</v>
      </c>
      <c r="E115" s="6"/>
      <c r="F115" s="6" t="s">
        <v>886</v>
      </c>
      <c r="G115" s="6" t="s">
        <v>43</v>
      </c>
      <c r="H115" s="7">
        <v>1100</v>
      </c>
      <c r="I115" s="7">
        <v>7050</v>
      </c>
      <c r="J115" s="7">
        <v>0</v>
      </c>
      <c r="K115" s="7">
        <v>272.89999999999998</v>
      </c>
      <c r="L115" s="8">
        <v>4.7700000000000001E-6</v>
      </c>
      <c r="M115" s="8">
        <v>5.7999999999999996E-3</v>
      </c>
      <c r="N115" s="8">
        <v>1.1000000000000001E-3</v>
      </c>
    </row>
    <row r="116" spans="2:14">
      <c r="B116" s="6" t="s">
        <v>1030</v>
      </c>
      <c r="C116" s="17" t="s">
        <v>1031</v>
      </c>
      <c r="D116" s="18" t="s">
        <v>714</v>
      </c>
      <c r="E116" s="6"/>
      <c r="F116" s="6" t="s">
        <v>886</v>
      </c>
      <c r="G116" s="6" t="s">
        <v>43</v>
      </c>
      <c r="H116" s="7">
        <v>400</v>
      </c>
      <c r="I116" s="7">
        <v>20294</v>
      </c>
      <c r="J116" s="7">
        <v>0</v>
      </c>
      <c r="K116" s="7">
        <v>285.66000000000003</v>
      </c>
      <c r="L116" s="8">
        <v>1.3149999999999999E-5</v>
      </c>
      <c r="M116" s="8">
        <v>6.0000000000000001E-3</v>
      </c>
      <c r="N116" s="8">
        <v>1.1000000000000001E-3</v>
      </c>
    </row>
    <row r="117" spans="2:14">
      <c r="B117" s="6" t="s">
        <v>1032</v>
      </c>
      <c r="C117" s="17" t="s">
        <v>1033</v>
      </c>
      <c r="D117" s="18" t="s">
        <v>579</v>
      </c>
      <c r="E117" s="6"/>
      <c r="F117" s="6" t="s">
        <v>886</v>
      </c>
      <c r="G117" s="6" t="s">
        <v>43</v>
      </c>
      <c r="H117" s="7">
        <v>470</v>
      </c>
      <c r="I117" s="7">
        <v>3898</v>
      </c>
      <c r="J117" s="7">
        <v>0</v>
      </c>
      <c r="K117" s="7">
        <v>64.47</v>
      </c>
      <c r="L117" s="8">
        <v>2.7000000000000001E-7</v>
      </c>
      <c r="M117" s="8">
        <v>1.4E-3</v>
      </c>
      <c r="N117" s="8">
        <v>2.9999999999999997E-4</v>
      </c>
    </row>
    <row r="118" spans="2:14">
      <c r="B118" s="6" t="s">
        <v>1034</v>
      </c>
      <c r="C118" s="17" t="s">
        <v>1035</v>
      </c>
      <c r="D118" s="18" t="s">
        <v>579</v>
      </c>
      <c r="E118" s="6"/>
      <c r="F118" s="6" t="s">
        <v>886</v>
      </c>
      <c r="G118" s="6" t="s">
        <v>43</v>
      </c>
      <c r="H118" s="7">
        <v>951</v>
      </c>
      <c r="I118" s="7">
        <v>35134</v>
      </c>
      <c r="J118" s="7">
        <v>0</v>
      </c>
      <c r="K118" s="7">
        <v>1175.78</v>
      </c>
      <c r="L118" s="8">
        <v>1.2699999999999999E-6</v>
      </c>
      <c r="M118" s="8">
        <v>2.4799999999999999E-2</v>
      </c>
      <c r="N118" s="8">
        <v>4.5999999999999999E-3</v>
      </c>
    </row>
    <row r="119" spans="2:14">
      <c r="B119" s="6" t="s">
        <v>1036</v>
      </c>
      <c r="C119" s="17" t="s">
        <v>1037</v>
      </c>
      <c r="D119" s="18" t="s">
        <v>579</v>
      </c>
      <c r="E119" s="6"/>
      <c r="F119" s="6" t="s">
        <v>886</v>
      </c>
      <c r="G119" s="6" t="s">
        <v>43</v>
      </c>
      <c r="H119" s="7">
        <v>30</v>
      </c>
      <c r="I119" s="7">
        <v>8225</v>
      </c>
      <c r="J119" s="7">
        <v>0</v>
      </c>
      <c r="K119" s="7">
        <v>8.68</v>
      </c>
      <c r="L119" s="8">
        <v>1.0100000000000001E-6</v>
      </c>
      <c r="M119" s="8">
        <v>2.0000000000000001E-4</v>
      </c>
      <c r="N119" s="8">
        <v>0</v>
      </c>
    </row>
    <row r="120" spans="2:14">
      <c r="B120" s="6" t="s">
        <v>1038</v>
      </c>
      <c r="C120" s="17" t="s">
        <v>1039</v>
      </c>
      <c r="D120" s="18" t="s">
        <v>579</v>
      </c>
      <c r="E120" s="6"/>
      <c r="F120" s="6" t="s">
        <v>886</v>
      </c>
      <c r="G120" s="6" t="s">
        <v>43</v>
      </c>
      <c r="H120" s="7">
        <v>13</v>
      </c>
      <c r="I120" s="7">
        <v>31941</v>
      </c>
      <c r="J120" s="7">
        <v>0</v>
      </c>
      <c r="K120" s="7">
        <v>14.61</v>
      </c>
      <c r="L120" s="8">
        <v>1.1000000000000001E-7</v>
      </c>
      <c r="M120" s="8">
        <v>2.9999999999999997E-4</v>
      </c>
      <c r="N120" s="8">
        <v>1E-4</v>
      </c>
    </row>
    <row r="121" spans="2:14">
      <c r="B121" s="6" t="s">
        <v>1040</v>
      </c>
      <c r="C121" s="17" t="s">
        <v>1041</v>
      </c>
      <c r="D121" s="18" t="s">
        <v>583</v>
      </c>
      <c r="E121" s="6"/>
      <c r="F121" s="6" t="s">
        <v>886</v>
      </c>
      <c r="G121" s="6" t="s">
        <v>48</v>
      </c>
      <c r="H121" s="7">
        <v>1601</v>
      </c>
      <c r="I121" s="7">
        <v>2017.75</v>
      </c>
      <c r="J121" s="7">
        <v>0</v>
      </c>
      <c r="K121" s="7">
        <v>121.24</v>
      </c>
      <c r="L121" s="8">
        <v>5.9999999999999995E-4</v>
      </c>
      <c r="M121" s="8">
        <v>2.5999999999999999E-3</v>
      </c>
      <c r="N121" s="8">
        <v>5.0000000000000001E-4</v>
      </c>
    </row>
    <row r="122" spans="2:14">
      <c r="B122" s="13" t="s">
        <v>1042</v>
      </c>
      <c r="C122" s="14"/>
      <c r="D122" s="21"/>
      <c r="E122" s="13"/>
      <c r="F122" s="13"/>
      <c r="G122" s="13"/>
      <c r="H122" s="15">
        <v>65966</v>
      </c>
      <c r="K122" s="15">
        <v>2032.1</v>
      </c>
      <c r="M122" s="16">
        <v>4.2900000000000001E-2</v>
      </c>
      <c r="N122" s="16">
        <v>8.0000000000000002E-3</v>
      </c>
    </row>
    <row r="123" spans="2:14">
      <c r="B123" s="6" t="s">
        <v>984</v>
      </c>
      <c r="C123" s="17" t="s">
        <v>1043</v>
      </c>
      <c r="D123" s="18" t="s">
        <v>567</v>
      </c>
      <c r="E123" s="6"/>
      <c r="F123" s="6" t="s">
        <v>918</v>
      </c>
      <c r="G123" s="6" t="s">
        <v>43</v>
      </c>
      <c r="H123" s="7">
        <v>88</v>
      </c>
      <c r="I123" s="7">
        <v>3497.5</v>
      </c>
      <c r="J123" s="7">
        <v>0</v>
      </c>
      <c r="K123" s="7">
        <v>10.83</v>
      </c>
      <c r="L123" s="8">
        <v>9.7200000000000001E-6</v>
      </c>
      <c r="M123" s="8">
        <v>2.0000000000000001E-4</v>
      </c>
      <c r="N123" s="8">
        <v>0</v>
      </c>
    </row>
    <row r="124" spans="2:14">
      <c r="B124" s="6" t="s">
        <v>1044</v>
      </c>
      <c r="C124" s="17" t="s">
        <v>1045</v>
      </c>
      <c r="D124" s="18" t="s">
        <v>583</v>
      </c>
      <c r="E124" s="6"/>
      <c r="F124" s="6" t="s">
        <v>918</v>
      </c>
      <c r="G124" s="6" t="s">
        <v>48</v>
      </c>
      <c r="H124" s="7">
        <v>75</v>
      </c>
      <c r="I124" s="7">
        <v>8965</v>
      </c>
      <c r="J124" s="7">
        <v>0</v>
      </c>
      <c r="K124" s="7">
        <v>25.23</v>
      </c>
      <c r="L124" s="8">
        <v>1.57E-6</v>
      </c>
      <c r="M124" s="8">
        <v>5.0000000000000001E-4</v>
      </c>
      <c r="N124" s="8">
        <v>1E-4</v>
      </c>
    </row>
    <row r="125" spans="2:14">
      <c r="B125" s="6" t="s">
        <v>1046</v>
      </c>
      <c r="C125" s="17" t="s">
        <v>1047</v>
      </c>
      <c r="D125" s="18" t="s">
        <v>583</v>
      </c>
      <c r="E125" s="6"/>
      <c r="F125" s="6" t="s">
        <v>918</v>
      </c>
      <c r="G125" s="6" t="s">
        <v>43</v>
      </c>
      <c r="H125" s="7">
        <v>1083</v>
      </c>
      <c r="I125" s="7">
        <v>10034</v>
      </c>
      <c r="J125" s="7">
        <v>0</v>
      </c>
      <c r="K125" s="7">
        <v>382.4</v>
      </c>
      <c r="L125" s="8">
        <v>2.512E-5</v>
      </c>
      <c r="M125" s="8">
        <v>8.0999999999999996E-3</v>
      </c>
      <c r="N125" s="8">
        <v>1.5E-3</v>
      </c>
    </row>
    <row r="126" spans="2:14">
      <c r="B126" s="6" t="s">
        <v>1048</v>
      </c>
      <c r="C126" s="17" t="s">
        <v>1049</v>
      </c>
      <c r="D126" s="18" t="s">
        <v>583</v>
      </c>
      <c r="E126" s="6"/>
      <c r="F126" s="6" t="s">
        <v>918</v>
      </c>
      <c r="G126" s="6" t="s">
        <v>43</v>
      </c>
      <c r="H126" s="7">
        <v>62919</v>
      </c>
      <c r="I126" s="7">
        <v>569.5</v>
      </c>
      <c r="J126" s="7">
        <v>0</v>
      </c>
      <c r="K126" s="7">
        <v>1260.94</v>
      </c>
      <c r="L126" s="8">
        <v>2.9999999999999997E-4</v>
      </c>
      <c r="M126" s="8">
        <v>2.6599999999999999E-2</v>
      </c>
      <c r="N126" s="8">
        <v>5.0000000000000001E-3</v>
      </c>
    </row>
    <row r="127" spans="2:14">
      <c r="B127" s="6" t="s">
        <v>1050</v>
      </c>
      <c r="C127" s="17" t="s">
        <v>1051</v>
      </c>
      <c r="D127" s="18" t="s">
        <v>583</v>
      </c>
      <c r="E127" s="6"/>
      <c r="F127" s="6" t="s">
        <v>918</v>
      </c>
      <c r="G127" s="6" t="s">
        <v>43</v>
      </c>
      <c r="H127" s="7">
        <v>1801</v>
      </c>
      <c r="I127" s="7">
        <v>5565</v>
      </c>
      <c r="J127" s="7">
        <v>0</v>
      </c>
      <c r="K127" s="7">
        <v>352.69</v>
      </c>
      <c r="L127" s="8">
        <v>4.8050000000000002E-5</v>
      </c>
      <c r="M127" s="8">
        <v>7.4999999999999997E-3</v>
      </c>
      <c r="N127" s="8">
        <v>1.4E-3</v>
      </c>
    </row>
    <row r="128" spans="2:14">
      <c r="B128" s="13" t="s">
        <v>938</v>
      </c>
      <c r="C128" s="14"/>
      <c r="D128" s="21"/>
      <c r="E128" s="13"/>
      <c r="F128" s="13"/>
      <c r="G128" s="13"/>
      <c r="H128" s="15">
        <v>0</v>
      </c>
      <c r="K128" s="15">
        <v>0</v>
      </c>
      <c r="M128" s="16">
        <v>0</v>
      </c>
      <c r="N128" s="16">
        <v>0</v>
      </c>
    </row>
    <row r="129" spans="2:14">
      <c r="B129" s="13" t="s">
        <v>940</v>
      </c>
      <c r="C129" s="14"/>
      <c r="D129" s="21"/>
      <c r="E129" s="13"/>
      <c r="F129" s="13"/>
      <c r="G129" s="13"/>
      <c r="H129" s="15">
        <v>0</v>
      </c>
      <c r="K129" s="15">
        <v>0</v>
      </c>
      <c r="M129" s="16">
        <v>0</v>
      </c>
      <c r="N129" s="16">
        <v>0</v>
      </c>
    </row>
    <row r="132" spans="2:14">
      <c r="B132" s="6" t="s">
        <v>145</v>
      </c>
      <c r="C132" s="17"/>
      <c r="D132" s="18"/>
      <c r="E132" s="6"/>
      <c r="F132" s="6"/>
      <c r="G132" s="6"/>
    </row>
    <row r="136" spans="2:14" ht="13">
      <c r="B136" s="5" t="s">
        <v>86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8"/>
  <sheetViews>
    <sheetView rightToLeft="1" workbookViewId="0">
      <selection activeCell="C2" sqref="C2"/>
    </sheetView>
  </sheetViews>
  <sheetFormatPr defaultColWidth="9.1796875" defaultRowHeight="12.5"/>
  <cols>
    <col min="2" max="2" width="38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1336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146</v>
      </c>
    </row>
    <row r="7" spans="2:15" ht="15.5">
      <c r="B7" s="2" t="s">
        <v>1052</v>
      </c>
    </row>
    <row r="8" spans="2:15" ht="13">
      <c r="B8" s="3" t="s">
        <v>88</v>
      </c>
      <c r="C8" s="3" t="s">
        <v>89</v>
      </c>
      <c r="D8" s="3" t="s">
        <v>148</v>
      </c>
      <c r="E8" s="3" t="s">
        <v>90</v>
      </c>
      <c r="F8" s="3" t="s">
        <v>208</v>
      </c>
      <c r="G8" s="3" t="s">
        <v>91</v>
      </c>
      <c r="H8" s="3" t="s">
        <v>92</v>
      </c>
      <c r="I8" s="3" t="s">
        <v>93</v>
      </c>
      <c r="J8" s="3" t="s">
        <v>151</v>
      </c>
      <c r="K8" s="3" t="s">
        <v>42</v>
      </c>
      <c r="L8" s="3" t="s">
        <v>96</v>
      </c>
      <c r="M8" s="3" t="s">
        <v>153</v>
      </c>
      <c r="N8" s="3" t="s">
        <v>154</v>
      </c>
      <c r="O8" s="3" t="s">
        <v>155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 t="s">
        <v>100</v>
      </c>
      <c r="M9" s="4" t="s">
        <v>99</v>
      </c>
      <c r="N9" s="4" t="s">
        <v>99</v>
      </c>
      <c r="O9" s="4" t="s">
        <v>99</v>
      </c>
    </row>
    <row r="11" spans="2:15" ht="13">
      <c r="B11" s="3" t="s">
        <v>1053</v>
      </c>
      <c r="C11" s="12"/>
      <c r="D11" s="20"/>
      <c r="E11" s="3"/>
      <c r="F11" s="3"/>
      <c r="G11" s="3"/>
      <c r="H11" s="3"/>
      <c r="I11" s="3"/>
      <c r="J11" s="9">
        <v>170459.04</v>
      </c>
      <c r="K11" s="22"/>
      <c r="L11" s="9">
        <v>6863.39</v>
      </c>
      <c r="N11" s="10">
        <v>1</v>
      </c>
      <c r="O11" s="10">
        <v>2.7E-2</v>
      </c>
    </row>
    <row r="12" spans="2:15" ht="13">
      <c r="B12" s="3" t="s">
        <v>102</v>
      </c>
      <c r="C12" s="12"/>
      <c r="D12" s="20"/>
      <c r="E12" s="3"/>
      <c r="F12" s="3"/>
      <c r="G12" s="3"/>
      <c r="H12" s="3"/>
      <c r="I12" s="3"/>
      <c r="J12" s="9">
        <v>95898</v>
      </c>
      <c r="L12" s="9">
        <v>116.99</v>
      </c>
      <c r="N12" s="10">
        <v>1.7000000000000001E-2</v>
      </c>
      <c r="O12" s="10">
        <v>5.0000000000000001E-4</v>
      </c>
    </row>
    <row r="13" spans="2:15">
      <c r="B13" s="13" t="s">
        <v>1054</v>
      </c>
      <c r="C13" s="14"/>
      <c r="D13" s="21"/>
      <c r="E13" s="13"/>
      <c r="F13" s="13"/>
      <c r="G13" s="13"/>
      <c r="H13" s="13"/>
      <c r="I13" s="13"/>
      <c r="J13" s="15">
        <v>18100</v>
      </c>
      <c r="L13" s="15">
        <v>24.4</v>
      </c>
      <c r="N13" s="16">
        <v>3.5999999999999999E-3</v>
      </c>
      <c r="O13" s="16">
        <v>1E-4</v>
      </c>
    </row>
    <row r="14" spans="2:15">
      <c r="B14" s="6" t="s">
        <v>1055</v>
      </c>
      <c r="C14" s="17">
        <v>5115100</v>
      </c>
      <c r="D14" s="18" t="s">
        <v>164</v>
      </c>
      <c r="E14" s="18">
        <v>510791031</v>
      </c>
      <c r="F14" s="6" t="s">
        <v>918</v>
      </c>
      <c r="G14" s="6" t="s">
        <v>144</v>
      </c>
      <c r="H14" s="6"/>
      <c r="I14" s="6" t="s">
        <v>107</v>
      </c>
      <c r="J14" s="7">
        <v>18100</v>
      </c>
      <c r="K14" s="7">
        <v>134.78</v>
      </c>
      <c r="L14" s="7">
        <v>24.4</v>
      </c>
      <c r="M14" s="8">
        <v>8.9999999999999998E-4</v>
      </c>
      <c r="N14" s="8">
        <v>3.5999999999999999E-3</v>
      </c>
      <c r="O14" s="8">
        <v>1E-4</v>
      </c>
    </row>
    <row r="15" spans="2:15">
      <c r="B15" s="13" t="s">
        <v>1056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1057</v>
      </c>
      <c r="C16" s="14"/>
      <c r="D16" s="21"/>
      <c r="E16" s="13"/>
      <c r="F16" s="13"/>
      <c r="G16" s="13"/>
      <c r="H16" s="13"/>
      <c r="I16" s="13"/>
      <c r="J16" s="15">
        <v>69298</v>
      </c>
      <c r="L16" s="15">
        <v>79.88</v>
      </c>
      <c r="N16" s="16">
        <v>1.1599999999999999E-2</v>
      </c>
      <c r="O16" s="16">
        <v>2.9999999999999997E-4</v>
      </c>
    </row>
    <row r="17" spans="2:15">
      <c r="B17" s="6" t="s">
        <v>1058</v>
      </c>
      <c r="C17" s="17">
        <v>5130398</v>
      </c>
      <c r="D17" s="18" t="s">
        <v>164</v>
      </c>
      <c r="E17" s="18">
        <v>511303661</v>
      </c>
      <c r="F17" s="6" t="s">
        <v>886</v>
      </c>
      <c r="G17" s="6" t="s">
        <v>144</v>
      </c>
      <c r="H17" s="6"/>
      <c r="I17" s="6" t="s">
        <v>107</v>
      </c>
      <c r="J17" s="7">
        <v>4000</v>
      </c>
      <c r="K17" s="7">
        <v>91.42</v>
      </c>
      <c r="L17" s="7">
        <v>3.66</v>
      </c>
      <c r="M17" s="8">
        <v>2.9999999999999997E-4</v>
      </c>
      <c r="N17" s="8">
        <v>5.0000000000000001E-4</v>
      </c>
      <c r="O17" s="8">
        <v>0</v>
      </c>
    </row>
    <row r="18" spans="2:15">
      <c r="B18" s="6" t="s">
        <v>1059</v>
      </c>
      <c r="C18" s="17">
        <v>5123443</v>
      </c>
      <c r="D18" s="18" t="s">
        <v>164</v>
      </c>
      <c r="E18" s="18">
        <v>511303661</v>
      </c>
      <c r="F18" s="6" t="s">
        <v>886</v>
      </c>
      <c r="G18" s="6" t="s">
        <v>144</v>
      </c>
      <c r="H18" s="6"/>
      <c r="I18" s="6" t="s">
        <v>107</v>
      </c>
      <c r="J18" s="7">
        <v>7800</v>
      </c>
      <c r="K18" s="7">
        <v>159.54</v>
      </c>
      <c r="L18" s="7">
        <v>12.44</v>
      </c>
      <c r="M18" s="8">
        <v>2.9999999999999997E-4</v>
      </c>
      <c r="N18" s="8">
        <v>1.8E-3</v>
      </c>
      <c r="O18" s="8">
        <v>0</v>
      </c>
    </row>
    <row r="19" spans="2:15">
      <c r="B19" s="6" t="s">
        <v>1060</v>
      </c>
      <c r="C19" s="17">
        <v>5131800</v>
      </c>
      <c r="D19" s="18" t="s">
        <v>164</v>
      </c>
      <c r="E19" s="18">
        <v>513765339</v>
      </c>
      <c r="F19" s="6" t="s">
        <v>886</v>
      </c>
      <c r="G19" s="6" t="s">
        <v>144</v>
      </c>
      <c r="H19" s="6"/>
      <c r="I19" s="6" t="s">
        <v>107</v>
      </c>
      <c r="J19" s="7">
        <v>14000</v>
      </c>
      <c r="K19" s="7">
        <v>71.06</v>
      </c>
      <c r="L19" s="7">
        <v>9.9499999999999993</v>
      </c>
      <c r="M19" s="8">
        <v>0</v>
      </c>
      <c r="N19" s="8">
        <v>1.4E-3</v>
      </c>
      <c r="O19" s="8">
        <v>0</v>
      </c>
    </row>
    <row r="20" spans="2:15">
      <c r="B20" s="6" t="s">
        <v>1061</v>
      </c>
      <c r="C20" s="17">
        <v>5131941</v>
      </c>
      <c r="D20" s="18" t="s">
        <v>164</v>
      </c>
      <c r="E20" s="18">
        <v>510938608</v>
      </c>
      <c r="F20" s="6" t="s">
        <v>886</v>
      </c>
      <c r="G20" s="6" t="s">
        <v>144</v>
      </c>
      <c r="H20" s="6"/>
      <c r="I20" s="6" t="s">
        <v>107</v>
      </c>
      <c r="J20" s="7">
        <v>10000</v>
      </c>
      <c r="K20" s="7">
        <v>81.709999999999994</v>
      </c>
      <c r="L20" s="7">
        <v>8.17</v>
      </c>
      <c r="M20" s="8">
        <v>0</v>
      </c>
      <c r="N20" s="8">
        <v>1.1999999999999999E-3</v>
      </c>
      <c r="O20" s="8">
        <v>0</v>
      </c>
    </row>
    <row r="21" spans="2:15">
      <c r="B21" s="6" t="s">
        <v>1062</v>
      </c>
      <c r="C21" s="17">
        <v>5121132</v>
      </c>
      <c r="D21" s="18" t="s">
        <v>164</v>
      </c>
      <c r="E21" s="18">
        <v>510938608</v>
      </c>
      <c r="F21" s="6" t="s">
        <v>886</v>
      </c>
      <c r="G21" s="6" t="s">
        <v>144</v>
      </c>
      <c r="H21" s="6"/>
      <c r="I21" s="6" t="s">
        <v>107</v>
      </c>
      <c r="J21" s="7">
        <v>14611</v>
      </c>
      <c r="K21" s="7">
        <v>144.34</v>
      </c>
      <c r="L21" s="7">
        <v>21.09</v>
      </c>
      <c r="M21" s="8">
        <v>2.0000000000000001E-4</v>
      </c>
      <c r="N21" s="8">
        <v>3.0999999999999999E-3</v>
      </c>
      <c r="O21" s="8">
        <v>1E-4</v>
      </c>
    </row>
    <row r="22" spans="2:15">
      <c r="B22" s="6" t="s">
        <v>1063</v>
      </c>
      <c r="C22" s="17">
        <v>5127550</v>
      </c>
      <c r="D22" s="18" t="s">
        <v>164</v>
      </c>
      <c r="E22" s="18">
        <v>510938608</v>
      </c>
      <c r="F22" s="6" t="s">
        <v>886</v>
      </c>
      <c r="G22" s="6" t="s">
        <v>144</v>
      </c>
      <c r="H22" s="6"/>
      <c r="I22" s="6" t="s">
        <v>107</v>
      </c>
      <c r="J22" s="7">
        <v>9887</v>
      </c>
      <c r="K22" s="7">
        <v>109.68</v>
      </c>
      <c r="L22" s="7">
        <v>10.84</v>
      </c>
      <c r="M22" s="8">
        <v>2.9999999999999997E-4</v>
      </c>
      <c r="N22" s="8">
        <v>1.6000000000000001E-3</v>
      </c>
      <c r="O22" s="8">
        <v>0</v>
      </c>
    </row>
    <row r="23" spans="2:15">
      <c r="B23" s="6" t="s">
        <v>1064</v>
      </c>
      <c r="C23" s="17">
        <v>5128905</v>
      </c>
      <c r="D23" s="18" t="s">
        <v>164</v>
      </c>
      <c r="E23" s="18">
        <v>510938608</v>
      </c>
      <c r="F23" s="6" t="s">
        <v>886</v>
      </c>
      <c r="G23" s="6" t="s">
        <v>144</v>
      </c>
      <c r="H23" s="6"/>
      <c r="I23" s="6" t="s">
        <v>107</v>
      </c>
      <c r="J23" s="7">
        <v>9000</v>
      </c>
      <c r="K23" s="7">
        <v>152.51</v>
      </c>
      <c r="L23" s="7">
        <v>13.73</v>
      </c>
      <c r="M23" s="8">
        <v>2.0999999999999999E-5</v>
      </c>
      <c r="N23" s="8">
        <v>2E-3</v>
      </c>
      <c r="O23" s="8">
        <v>1E-4</v>
      </c>
    </row>
    <row r="24" spans="2:15">
      <c r="B24" s="13" t="s">
        <v>1065</v>
      </c>
      <c r="C24" s="14"/>
      <c r="D24" s="21"/>
      <c r="E24" s="13"/>
      <c r="F24" s="13"/>
      <c r="G24" s="13"/>
      <c r="H24" s="13"/>
      <c r="I24" s="13"/>
      <c r="J24" s="15">
        <v>8500</v>
      </c>
      <c r="L24" s="15">
        <v>12.71</v>
      </c>
      <c r="N24" s="16">
        <v>1.9E-3</v>
      </c>
      <c r="O24" s="16">
        <v>0</v>
      </c>
    </row>
    <row r="25" spans="2:15">
      <c r="B25" s="6" t="s">
        <v>1066</v>
      </c>
      <c r="C25" s="17">
        <v>5114319</v>
      </c>
      <c r="D25" s="18" t="s">
        <v>164</v>
      </c>
      <c r="E25" s="18">
        <v>510791031</v>
      </c>
      <c r="F25" s="6" t="s">
        <v>567</v>
      </c>
      <c r="G25" s="6" t="s">
        <v>144</v>
      </c>
      <c r="H25" s="6"/>
      <c r="I25" s="6" t="s">
        <v>107</v>
      </c>
      <c r="J25" s="7">
        <v>8500</v>
      </c>
      <c r="K25" s="7">
        <v>149.55000000000001</v>
      </c>
      <c r="L25" s="7">
        <v>12.71</v>
      </c>
      <c r="M25" s="8">
        <v>1E-4</v>
      </c>
      <c r="N25" s="8">
        <v>1.9E-3</v>
      </c>
      <c r="O25" s="8">
        <v>0</v>
      </c>
    </row>
    <row r="26" spans="2:15" ht="13">
      <c r="B26" s="3" t="s">
        <v>132</v>
      </c>
      <c r="C26" s="12"/>
      <c r="D26" s="20"/>
      <c r="E26" s="3"/>
      <c r="F26" s="3"/>
      <c r="G26" s="3"/>
      <c r="H26" s="3"/>
      <c r="I26" s="3"/>
      <c r="J26" s="9">
        <v>74561.039999999994</v>
      </c>
      <c r="L26" s="9">
        <v>6746.4</v>
      </c>
      <c r="N26" s="10">
        <v>0.98299999999999998</v>
      </c>
      <c r="O26" s="10">
        <v>2.6499999999999999E-2</v>
      </c>
    </row>
    <row r="27" spans="2:15">
      <c r="B27" s="13" t="s">
        <v>1054</v>
      </c>
      <c r="C27" s="14"/>
      <c r="D27" s="21"/>
      <c r="E27" s="13"/>
      <c r="F27" s="13"/>
      <c r="G27" s="13"/>
      <c r="H27" s="13"/>
      <c r="I27" s="13"/>
      <c r="J27" s="15">
        <v>10941.41</v>
      </c>
      <c r="L27" s="15">
        <v>3069.51</v>
      </c>
      <c r="N27" s="16">
        <v>0.44719999999999999</v>
      </c>
      <c r="O27" s="16">
        <v>1.21E-2</v>
      </c>
    </row>
    <row r="28" spans="2:15">
      <c r="B28" s="6" t="s">
        <v>1067</v>
      </c>
      <c r="C28" s="17" t="s">
        <v>1068</v>
      </c>
      <c r="D28" s="18" t="s">
        <v>567</v>
      </c>
      <c r="E28" s="6"/>
      <c r="F28" s="6" t="s">
        <v>918</v>
      </c>
      <c r="G28" s="6" t="s">
        <v>144</v>
      </c>
      <c r="H28" s="6"/>
      <c r="I28" s="6" t="s">
        <v>43</v>
      </c>
      <c r="J28" s="7">
        <v>694</v>
      </c>
      <c r="K28" s="7">
        <v>16405</v>
      </c>
      <c r="L28" s="7">
        <v>400.64</v>
      </c>
      <c r="M28" s="8">
        <v>0</v>
      </c>
      <c r="N28" s="8">
        <v>5.8400000000000001E-2</v>
      </c>
      <c r="O28" s="8">
        <v>1.6000000000000001E-3</v>
      </c>
    </row>
    <row r="29" spans="2:15">
      <c r="B29" s="6" t="s">
        <v>1069</v>
      </c>
      <c r="C29" s="17" t="s">
        <v>1070</v>
      </c>
      <c r="D29" s="18" t="s">
        <v>567</v>
      </c>
      <c r="E29" s="6"/>
      <c r="F29" s="6" t="s">
        <v>918</v>
      </c>
      <c r="G29" s="6" t="s">
        <v>144</v>
      </c>
      <c r="H29" s="6"/>
      <c r="I29" s="6" t="s">
        <v>43</v>
      </c>
      <c r="J29" s="7">
        <v>729</v>
      </c>
      <c r="K29" s="7">
        <v>16547</v>
      </c>
      <c r="L29" s="7">
        <v>424.49</v>
      </c>
      <c r="M29" s="8">
        <v>0</v>
      </c>
      <c r="N29" s="8">
        <v>6.1800000000000001E-2</v>
      </c>
      <c r="O29" s="8">
        <v>1.6999999999999999E-3</v>
      </c>
    </row>
    <row r="30" spans="2:15">
      <c r="B30" s="6" t="s">
        <v>1071</v>
      </c>
      <c r="C30" s="17" t="s">
        <v>1072</v>
      </c>
      <c r="D30" s="18" t="s">
        <v>567</v>
      </c>
      <c r="E30" s="6"/>
      <c r="F30" s="6" t="s">
        <v>918</v>
      </c>
      <c r="G30" s="6" t="s">
        <v>144</v>
      </c>
      <c r="H30" s="6"/>
      <c r="I30" s="6" t="s">
        <v>43</v>
      </c>
      <c r="J30" s="7">
        <v>55.04</v>
      </c>
      <c r="K30" s="7">
        <v>134490.04999999999</v>
      </c>
      <c r="L30" s="7">
        <v>260.49</v>
      </c>
      <c r="M30" s="8">
        <v>0</v>
      </c>
      <c r="N30" s="8">
        <v>3.7999999999999999E-2</v>
      </c>
      <c r="O30" s="8">
        <v>1E-3</v>
      </c>
    </row>
    <row r="31" spans="2:15">
      <c r="B31" s="6" t="s">
        <v>1073</v>
      </c>
      <c r="C31" s="17" t="s">
        <v>1074</v>
      </c>
      <c r="D31" s="18" t="s">
        <v>567</v>
      </c>
      <c r="E31" s="6"/>
      <c r="F31" s="6" t="s">
        <v>918</v>
      </c>
      <c r="G31" s="6" t="s">
        <v>144</v>
      </c>
      <c r="H31" s="6"/>
      <c r="I31" s="6" t="s">
        <v>43</v>
      </c>
      <c r="J31" s="7">
        <v>4260.04</v>
      </c>
      <c r="K31" s="7">
        <v>2991</v>
      </c>
      <c r="L31" s="7">
        <v>448.38</v>
      </c>
      <c r="M31" s="8">
        <v>1E-4</v>
      </c>
      <c r="N31" s="8">
        <v>6.5299999999999997E-2</v>
      </c>
      <c r="O31" s="8">
        <v>1.8E-3</v>
      </c>
    </row>
    <row r="32" spans="2:15">
      <c r="B32" s="6" t="s">
        <v>1075</v>
      </c>
      <c r="C32" s="17" t="s">
        <v>1076</v>
      </c>
      <c r="D32" s="18" t="s">
        <v>567</v>
      </c>
      <c r="E32" s="6"/>
      <c r="F32" s="6" t="s">
        <v>918</v>
      </c>
      <c r="G32" s="6" t="s">
        <v>144</v>
      </c>
      <c r="H32" s="6"/>
      <c r="I32" s="6" t="s">
        <v>43</v>
      </c>
      <c r="J32" s="7">
        <v>979</v>
      </c>
      <c r="K32" s="7">
        <v>15458</v>
      </c>
      <c r="L32" s="7">
        <v>532.54</v>
      </c>
      <c r="M32" s="8">
        <v>1E-4</v>
      </c>
      <c r="N32" s="8">
        <v>7.7600000000000002E-2</v>
      </c>
      <c r="O32" s="8">
        <v>2.0999999999999999E-3</v>
      </c>
    </row>
    <row r="33" spans="2:15">
      <c r="B33" s="6" t="s">
        <v>1077</v>
      </c>
      <c r="C33" s="17" t="s">
        <v>1078</v>
      </c>
      <c r="D33" s="18" t="s">
        <v>567</v>
      </c>
      <c r="E33" s="6"/>
      <c r="F33" s="6" t="s">
        <v>918</v>
      </c>
      <c r="G33" s="6" t="s">
        <v>144</v>
      </c>
      <c r="H33" s="6"/>
      <c r="I33" s="6" t="s">
        <v>43</v>
      </c>
      <c r="J33" s="7">
        <v>541</v>
      </c>
      <c r="K33" s="7">
        <v>13400</v>
      </c>
      <c r="L33" s="7">
        <v>255.11</v>
      </c>
      <c r="M33" s="8">
        <v>3.5000000000000001E-3</v>
      </c>
      <c r="N33" s="8">
        <v>3.7199999999999997E-2</v>
      </c>
      <c r="O33" s="8">
        <v>1E-3</v>
      </c>
    </row>
    <row r="34" spans="2:15">
      <c r="B34" s="6" t="s">
        <v>1079</v>
      </c>
      <c r="C34" s="17" t="s">
        <v>1080</v>
      </c>
      <c r="D34" s="18" t="s">
        <v>610</v>
      </c>
      <c r="E34" s="6"/>
      <c r="F34" s="6" t="s">
        <v>918</v>
      </c>
      <c r="G34" s="6" t="s">
        <v>144</v>
      </c>
      <c r="H34" s="6"/>
      <c r="I34" s="6" t="s">
        <v>43</v>
      </c>
      <c r="J34" s="7">
        <v>2389.33</v>
      </c>
      <c r="K34" s="7">
        <v>1861</v>
      </c>
      <c r="L34" s="7">
        <v>156.47</v>
      </c>
      <c r="M34" s="8">
        <v>1.1739999999999999E-5</v>
      </c>
      <c r="N34" s="8">
        <v>2.2800000000000001E-2</v>
      </c>
      <c r="O34" s="8">
        <v>5.9999999999999995E-4</v>
      </c>
    </row>
    <row r="35" spans="2:15">
      <c r="B35" s="6" t="s">
        <v>1081</v>
      </c>
      <c r="C35" s="17" t="s">
        <v>1082</v>
      </c>
      <c r="D35" s="18" t="s">
        <v>567</v>
      </c>
      <c r="E35" s="6"/>
      <c r="F35" s="6" t="s">
        <v>918</v>
      </c>
      <c r="G35" s="6" t="s">
        <v>144</v>
      </c>
      <c r="H35" s="6"/>
      <c r="I35" s="6" t="s">
        <v>48</v>
      </c>
      <c r="J35" s="7">
        <v>447</v>
      </c>
      <c r="K35" s="7">
        <v>14836</v>
      </c>
      <c r="L35" s="7">
        <v>248.89</v>
      </c>
      <c r="M35" s="8">
        <v>1E-4</v>
      </c>
      <c r="N35" s="8">
        <v>3.6299999999999999E-2</v>
      </c>
      <c r="O35" s="8">
        <v>1E-3</v>
      </c>
    </row>
    <row r="36" spans="2:15">
      <c r="B36" s="6" t="s">
        <v>1083</v>
      </c>
      <c r="C36" s="17" t="s">
        <v>1084</v>
      </c>
      <c r="D36" s="18" t="s">
        <v>567</v>
      </c>
      <c r="E36" s="6"/>
      <c r="F36" s="6" t="s">
        <v>918</v>
      </c>
      <c r="G36" s="6" t="s">
        <v>144</v>
      </c>
      <c r="H36" s="6"/>
      <c r="I36" s="6" t="s">
        <v>43</v>
      </c>
      <c r="J36" s="7">
        <v>847</v>
      </c>
      <c r="K36" s="7">
        <v>11491</v>
      </c>
      <c r="L36" s="7">
        <v>342.5</v>
      </c>
      <c r="M36" s="8">
        <v>1E-3</v>
      </c>
      <c r="N36" s="8">
        <v>4.99E-2</v>
      </c>
      <c r="O36" s="8">
        <v>1.2999999999999999E-3</v>
      </c>
    </row>
    <row r="37" spans="2:15">
      <c r="B37" s="13" t="s">
        <v>1085</v>
      </c>
      <c r="C37" s="14"/>
      <c r="D37" s="21"/>
      <c r="E37" s="13"/>
      <c r="F37" s="13"/>
      <c r="G37" s="13"/>
      <c r="H37" s="13"/>
      <c r="I37" s="13"/>
      <c r="J37" s="15">
        <v>9920</v>
      </c>
      <c r="L37" s="15">
        <v>972.1</v>
      </c>
      <c r="N37" s="16">
        <v>0.1416</v>
      </c>
      <c r="O37" s="16">
        <v>3.8E-3</v>
      </c>
    </row>
    <row r="38" spans="2:15">
      <c r="B38" s="6" t="s">
        <v>1086</v>
      </c>
      <c r="C38" s="17" t="s">
        <v>1087</v>
      </c>
      <c r="D38" s="18" t="s">
        <v>567</v>
      </c>
      <c r="E38" s="6"/>
      <c r="F38" s="6" t="s">
        <v>918</v>
      </c>
      <c r="G38" s="6" t="s">
        <v>144</v>
      </c>
      <c r="H38" s="6"/>
      <c r="I38" s="6" t="s">
        <v>43</v>
      </c>
      <c r="J38" s="7">
        <v>565</v>
      </c>
      <c r="K38" s="7">
        <v>16146</v>
      </c>
      <c r="L38" s="7">
        <v>321.19900000000001</v>
      </c>
      <c r="M38" s="8">
        <v>5.9999999999999995E-4</v>
      </c>
      <c r="N38" s="8">
        <v>4.6800000000000001E-2</v>
      </c>
      <c r="O38" s="8">
        <v>1.2999999999999999E-3</v>
      </c>
    </row>
    <row r="39" spans="2:15">
      <c r="B39" s="6" t="s">
        <v>1088</v>
      </c>
      <c r="C39" s="17" t="s">
        <v>1089</v>
      </c>
      <c r="D39" s="18" t="s">
        <v>567</v>
      </c>
      <c r="E39" s="6"/>
      <c r="F39" s="6" t="s">
        <v>918</v>
      </c>
      <c r="G39" s="6" t="s">
        <v>144</v>
      </c>
      <c r="H39" s="6"/>
      <c r="I39" s="6" t="s">
        <v>48</v>
      </c>
      <c r="J39" s="7">
        <v>774</v>
      </c>
      <c r="K39" s="7">
        <v>12108</v>
      </c>
      <c r="L39" s="7">
        <v>351.72</v>
      </c>
      <c r="M39" s="8">
        <v>4.0000000000000002E-4</v>
      </c>
      <c r="N39" s="8">
        <v>5.1200000000000002E-2</v>
      </c>
      <c r="O39" s="8">
        <v>1.4E-3</v>
      </c>
    </row>
    <row r="40" spans="2:15">
      <c r="B40" s="6" t="s">
        <v>1090</v>
      </c>
      <c r="C40" s="17" t="s">
        <v>1091</v>
      </c>
      <c r="D40" s="18" t="s">
        <v>567</v>
      </c>
      <c r="E40" s="6"/>
      <c r="F40" s="6" t="s">
        <v>918</v>
      </c>
      <c r="G40" s="6" t="s">
        <v>144</v>
      </c>
      <c r="H40" s="6"/>
      <c r="I40" s="6" t="s">
        <v>43</v>
      </c>
      <c r="J40" s="7">
        <v>8581</v>
      </c>
      <c r="K40" s="7">
        <v>990.76</v>
      </c>
      <c r="L40" s="7">
        <v>299.18</v>
      </c>
      <c r="M40" s="8">
        <v>4.0000000000000002E-4</v>
      </c>
      <c r="N40" s="8">
        <v>4.36E-2</v>
      </c>
      <c r="O40" s="8">
        <v>1.1999999999999999E-3</v>
      </c>
    </row>
    <row r="41" spans="2:15">
      <c r="B41" s="13" t="s">
        <v>1057</v>
      </c>
      <c r="C41" s="14"/>
      <c r="D41" s="21"/>
      <c r="E41" s="13"/>
      <c r="F41" s="13"/>
      <c r="G41" s="13"/>
      <c r="H41" s="13"/>
      <c r="I41" s="13"/>
      <c r="J41" s="15">
        <v>53699.63</v>
      </c>
      <c r="L41" s="15">
        <v>2704.79</v>
      </c>
      <c r="N41" s="16">
        <v>0.39410000000000001</v>
      </c>
      <c r="O41" s="16">
        <v>1.06E-2</v>
      </c>
    </row>
    <row r="42" spans="2:15">
      <c r="B42" s="6" t="s">
        <v>1092</v>
      </c>
      <c r="C42" s="17" t="s">
        <v>1093</v>
      </c>
      <c r="D42" s="18" t="s">
        <v>567</v>
      </c>
      <c r="E42" s="6"/>
      <c r="F42" s="6" t="s">
        <v>886</v>
      </c>
      <c r="G42" s="6" t="s">
        <v>144</v>
      </c>
      <c r="H42" s="6"/>
      <c r="I42" s="6" t="s">
        <v>43</v>
      </c>
      <c r="J42" s="7">
        <v>788</v>
      </c>
      <c r="K42" s="7">
        <v>18311</v>
      </c>
      <c r="L42" s="7">
        <v>507.76</v>
      </c>
      <c r="M42" s="8">
        <v>0</v>
      </c>
      <c r="N42" s="8">
        <v>7.3999999999999996E-2</v>
      </c>
      <c r="O42" s="8">
        <v>2E-3</v>
      </c>
    </row>
    <row r="43" spans="2:15">
      <c r="B43" s="6" t="s">
        <v>1094</v>
      </c>
      <c r="C43" s="17" t="s">
        <v>1095</v>
      </c>
      <c r="D43" s="18" t="s">
        <v>610</v>
      </c>
      <c r="E43" s="6"/>
      <c r="F43" s="6" t="s">
        <v>886</v>
      </c>
      <c r="G43" s="6" t="s">
        <v>144</v>
      </c>
      <c r="H43" s="6"/>
      <c r="I43" s="6" t="s">
        <v>48</v>
      </c>
      <c r="J43" s="7">
        <v>2072</v>
      </c>
      <c r="K43" s="7">
        <v>3717</v>
      </c>
      <c r="L43" s="7">
        <v>289.04000000000002</v>
      </c>
      <c r="M43" s="8">
        <v>4.3579999999999999E-5</v>
      </c>
      <c r="N43" s="8">
        <v>4.2099999999999999E-2</v>
      </c>
      <c r="O43" s="8">
        <v>1.1000000000000001E-3</v>
      </c>
    </row>
    <row r="44" spans="2:15">
      <c r="B44" s="6" t="s">
        <v>1096</v>
      </c>
      <c r="C44" s="17" t="s">
        <v>1097</v>
      </c>
      <c r="D44" s="18" t="s">
        <v>567</v>
      </c>
      <c r="E44" s="6"/>
      <c r="F44" s="6" t="s">
        <v>886</v>
      </c>
      <c r="G44" s="6" t="s">
        <v>144</v>
      </c>
      <c r="H44" s="6"/>
      <c r="I44" s="6" t="s">
        <v>44</v>
      </c>
      <c r="J44" s="7">
        <v>6167</v>
      </c>
      <c r="K44" s="7">
        <v>159100</v>
      </c>
      <c r="L44" s="7">
        <v>261.68</v>
      </c>
      <c r="M44" s="8">
        <v>1E-4</v>
      </c>
      <c r="N44" s="8">
        <v>3.8100000000000002E-2</v>
      </c>
      <c r="O44" s="8">
        <v>1E-3</v>
      </c>
    </row>
    <row r="45" spans="2:15">
      <c r="B45" s="6" t="s">
        <v>1098</v>
      </c>
      <c r="C45" s="17" t="s">
        <v>1099</v>
      </c>
      <c r="D45" s="18" t="s">
        <v>567</v>
      </c>
      <c r="E45" s="6"/>
      <c r="F45" s="6" t="s">
        <v>886</v>
      </c>
      <c r="G45" s="6" t="s">
        <v>144</v>
      </c>
      <c r="H45" s="6"/>
      <c r="I45" s="6" t="s">
        <v>43</v>
      </c>
      <c r="J45" s="7">
        <v>627</v>
      </c>
      <c r="K45" s="7">
        <v>10614.78</v>
      </c>
      <c r="L45" s="7">
        <v>234.21</v>
      </c>
      <c r="M45" s="8">
        <v>1E-3</v>
      </c>
      <c r="N45" s="8">
        <v>3.4099999999999998E-2</v>
      </c>
      <c r="O45" s="8">
        <v>8.9999999999999998E-4</v>
      </c>
    </row>
    <row r="46" spans="2:15">
      <c r="B46" s="6" t="s">
        <v>1098</v>
      </c>
      <c r="C46" s="17" t="s">
        <v>1100</v>
      </c>
      <c r="D46" s="18" t="s">
        <v>567</v>
      </c>
      <c r="E46" s="6"/>
      <c r="F46" s="6" t="s">
        <v>886</v>
      </c>
      <c r="G46" s="6" t="s">
        <v>144</v>
      </c>
      <c r="H46" s="6"/>
      <c r="I46" s="6" t="s">
        <v>48</v>
      </c>
      <c r="J46" s="7">
        <v>250</v>
      </c>
      <c r="K46" s="7">
        <v>17650.439999999999</v>
      </c>
      <c r="L46" s="7">
        <v>165.61</v>
      </c>
      <c r="M46" s="8">
        <v>1.1000000000000001E-3</v>
      </c>
      <c r="N46" s="8">
        <v>2.41E-2</v>
      </c>
      <c r="O46" s="8">
        <v>6.9999999999999999E-4</v>
      </c>
    </row>
    <row r="47" spans="2:15">
      <c r="B47" s="6" t="s">
        <v>1101</v>
      </c>
      <c r="C47" s="17" t="s">
        <v>1102</v>
      </c>
      <c r="D47" s="18" t="s">
        <v>567</v>
      </c>
      <c r="E47" s="6"/>
      <c r="F47" s="6" t="s">
        <v>886</v>
      </c>
      <c r="G47" s="6" t="s">
        <v>144</v>
      </c>
      <c r="H47" s="6"/>
      <c r="I47" s="6" t="s">
        <v>43</v>
      </c>
      <c r="J47" s="7">
        <v>5427</v>
      </c>
      <c r="K47" s="7">
        <v>2290.4299999999998</v>
      </c>
      <c r="L47" s="7">
        <v>437.42</v>
      </c>
      <c r="M47" s="8">
        <v>2.0000000000000001E-4</v>
      </c>
      <c r="N47" s="8">
        <v>6.3700000000000007E-2</v>
      </c>
      <c r="O47" s="8">
        <v>1.6999999999999999E-3</v>
      </c>
    </row>
    <row r="48" spans="2:15">
      <c r="B48" s="6" t="s">
        <v>1103</v>
      </c>
      <c r="C48" s="17" t="s">
        <v>1104</v>
      </c>
      <c r="D48" s="18" t="s">
        <v>583</v>
      </c>
      <c r="E48" s="6"/>
      <c r="F48" s="6" t="s">
        <v>886</v>
      </c>
      <c r="G48" s="6" t="s">
        <v>144</v>
      </c>
      <c r="H48" s="6"/>
      <c r="I48" s="6" t="s">
        <v>45</v>
      </c>
      <c r="J48" s="7">
        <v>36880</v>
      </c>
      <c r="K48" s="7">
        <v>133.5</v>
      </c>
      <c r="L48" s="7">
        <v>208.64</v>
      </c>
      <c r="M48" s="8">
        <v>2.0000000000000001E-4</v>
      </c>
      <c r="N48" s="8">
        <v>3.04E-2</v>
      </c>
      <c r="O48" s="8">
        <v>8.0000000000000004E-4</v>
      </c>
    </row>
    <row r="49" spans="2:15">
      <c r="B49" s="6" t="s">
        <v>1105</v>
      </c>
      <c r="C49" s="17" t="s">
        <v>1106</v>
      </c>
      <c r="D49" s="18" t="s">
        <v>567</v>
      </c>
      <c r="E49" s="6"/>
      <c r="F49" s="6" t="s">
        <v>886</v>
      </c>
      <c r="G49" s="6" t="s">
        <v>144</v>
      </c>
      <c r="H49" s="6"/>
      <c r="I49" s="6" t="s">
        <v>43</v>
      </c>
      <c r="J49" s="7">
        <v>1121.6300000000001</v>
      </c>
      <c r="K49" s="7">
        <v>10112.540000000001</v>
      </c>
      <c r="L49" s="7">
        <v>399.14</v>
      </c>
      <c r="M49" s="8">
        <v>5.0000000000000001E-4</v>
      </c>
      <c r="N49" s="8">
        <v>5.8200000000000002E-2</v>
      </c>
      <c r="O49" s="8">
        <v>1.6000000000000001E-3</v>
      </c>
    </row>
    <row r="50" spans="2:15">
      <c r="B50" s="6" t="s">
        <v>1107</v>
      </c>
      <c r="C50" s="17" t="s">
        <v>1108</v>
      </c>
      <c r="D50" s="18" t="s">
        <v>567</v>
      </c>
      <c r="E50" s="6"/>
      <c r="F50" s="6" t="s">
        <v>886</v>
      </c>
      <c r="G50" s="6" t="s">
        <v>144</v>
      </c>
      <c r="H50" s="6"/>
      <c r="I50" s="6" t="s">
        <v>44</v>
      </c>
      <c r="J50" s="7">
        <v>367</v>
      </c>
      <c r="K50" s="7">
        <v>2056600</v>
      </c>
      <c r="L50" s="7">
        <v>201.3</v>
      </c>
      <c r="M50" s="8">
        <v>5.9999999999999995E-4</v>
      </c>
      <c r="N50" s="8">
        <v>2.93E-2</v>
      </c>
      <c r="O50" s="8">
        <v>8.0000000000000004E-4</v>
      </c>
    </row>
    <row r="51" spans="2:15">
      <c r="B51" s="13" t="s">
        <v>938</v>
      </c>
      <c r="C51" s="14"/>
      <c r="D51" s="21"/>
      <c r="E51" s="13"/>
      <c r="F51" s="13"/>
      <c r="G51" s="13"/>
      <c r="H51" s="13"/>
      <c r="I51" s="13"/>
      <c r="J51" s="15">
        <v>0</v>
      </c>
      <c r="L51" s="15">
        <v>0</v>
      </c>
      <c r="N51" s="16">
        <v>0</v>
      </c>
      <c r="O51" s="16">
        <v>0</v>
      </c>
    </row>
    <row r="54" spans="2:15">
      <c r="B54" s="6" t="s">
        <v>145</v>
      </c>
      <c r="C54" s="17"/>
      <c r="D54" s="18"/>
      <c r="E54" s="6"/>
      <c r="F54" s="6"/>
      <c r="G54" s="6"/>
      <c r="H54" s="6"/>
      <c r="I54" s="6"/>
    </row>
    <row r="58" spans="2:15" ht="13">
      <c r="B58" s="5" t="s">
        <v>86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4"/>
  <sheetViews>
    <sheetView rightToLeft="1" workbookViewId="0">
      <selection activeCell="C2" sqref="C2"/>
    </sheetView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26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1336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146</v>
      </c>
    </row>
    <row r="7" spans="2:12" ht="15.5">
      <c r="B7" s="2" t="s">
        <v>1109</v>
      </c>
    </row>
    <row r="8" spans="2:12" ht="13">
      <c r="B8" s="3" t="s">
        <v>88</v>
      </c>
      <c r="C8" s="3" t="s">
        <v>89</v>
      </c>
      <c r="D8" s="3" t="s">
        <v>148</v>
      </c>
      <c r="E8" s="3" t="s">
        <v>208</v>
      </c>
      <c r="F8" s="3" t="s">
        <v>93</v>
      </c>
      <c r="G8" s="3" t="s">
        <v>151</v>
      </c>
      <c r="H8" s="3" t="s">
        <v>42</v>
      </c>
      <c r="I8" s="3" t="s">
        <v>96</v>
      </c>
      <c r="J8" s="3" t="s">
        <v>153</v>
      </c>
      <c r="K8" s="3" t="s">
        <v>154</v>
      </c>
      <c r="L8" s="3" t="s">
        <v>155</v>
      </c>
    </row>
    <row r="9" spans="2:12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1110</v>
      </c>
      <c r="C11" s="12"/>
      <c r="D11" s="20"/>
      <c r="E11" s="3"/>
      <c r="F11" s="3"/>
      <c r="G11" s="9">
        <v>2647.59</v>
      </c>
      <c r="I11" s="9">
        <v>28.19</v>
      </c>
      <c r="K11" s="10">
        <v>1</v>
      </c>
      <c r="L11" s="10">
        <v>1E-4</v>
      </c>
    </row>
    <row r="12" spans="2:12" ht="13">
      <c r="B12" s="3" t="s">
        <v>1111</v>
      </c>
      <c r="C12" s="12"/>
      <c r="D12" s="20"/>
      <c r="E12" s="3"/>
      <c r="F12" s="3"/>
      <c r="G12" s="9">
        <v>627.59</v>
      </c>
      <c r="I12" s="9">
        <v>24.7</v>
      </c>
      <c r="K12" s="10">
        <v>0.87629999999999997</v>
      </c>
      <c r="L12" s="10">
        <v>1E-4</v>
      </c>
    </row>
    <row r="13" spans="2:12">
      <c r="B13" s="13" t="s">
        <v>1112</v>
      </c>
      <c r="C13" s="14"/>
      <c r="D13" s="21"/>
      <c r="E13" s="13"/>
      <c r="F13" s="13"/>
      <c r="G13" s="15">
        <v>627.59</v>
      </c>
      <c r="I13" s="15">
        <v>24.7</v>
      </c>
      <c r="K13" s="16">
        <v>0.87629999999999997</v>
      </c>
      <c r="L13" s="16">
        <v>1E-4</v>
      </c>
    </row>
    <row r="14" spans="2:12">
      <c r="B14" s="6" t="s">
        <v>1113</v>
      </c>
      <c r="C14" s="17">
        <v>1171024</v>
      </c>
      <c r="D14" s="18" t="s">
        <v>164</v>
      </c>
      <c r="E14" s="6" t="s">
        <v>244</v>
      </c>
      <c r="F14" s="6" t="s">
        <v>107</v>
      </c>
      <c r="G14" s="7">
        <v>627.59</v>
      </c>
      <c r="H14" s="7">
        <v>3936</v>
      </c>
      <c r="I14" s="7">
        <v>24.7</v>
      </c>
      <c r="J14" s="8">
        <v>5.0000000000000001E-4</v>
      </c>
      <c r="K14" s="8">
        <v>0.87629999999999997</v>
      </c>
      <c r="L14" s="8">
        <v>1E-4</v>
      </c>
    </row>
    <row r="15" spans="2:12" ht="13">
      <c r="B15" s="3" t="s">
        <v>212</v>
      </c>
      <c r="C15" s="12"/>
      <c r="D15" s="20"/>
      <c r="E15" s="3"/>
      <c r="F15" s="3"/>
      <c r="G15" s="9">
        <v>2020</v>
      </c>
      <c r="I15" s="9">
        <v>3.49</v>
      </c>
      <c r="K15" s="10">
        <v>0.1237</v>
      </c>
      <c r="L15" s="10">
        <v>0</v>
      </c>
    </row>
    <row r="16" spans="2:12">
      <c r="B16" s="13" t="s">
        <v>1114</v>
      </c>
      <c r="C16" s="14"/>
      <c r="D16" s="21"/>
      <c r="E16" s="13"/>
      <c r="F16" s="13"/>
      <c r="G16" s="15">
        <v>2020</v>
      </c>
      <c r="I16" s="15">
        <v>3.49</v>
      </c>
      <c r="K16" s="16">
        <v>0.1237</v>
      </c>
      <c r="L16" s="16">
        <v>0</v>
      </c>
    </row>
    <row r="17" spans="2:12">
      <c r="B17" s="6" t="s">
        <v>1115</v>
      </c>
      <c r="C17" s="17" t="s">
        <v>1116</v>
      </c>
      <c r="D17" s="18" t="s">
        <v>567</v>
      </c>
      <c r="E17" s="6" t="s">
        <v>591</v>
      </c>
      <c r="F17" s="6" t="s">
        <v>43</v>
      </c>
      <c r="G17" s="7">
        <v>2020</v>
      </c>
      <c r="H17" s="7">
        <v>49.04</v>
      </c>
      <c r="I17" s="7">
        <v>3.49</v>
      </c>
      <c r="J17" s="8">
        <v>1E-4</v>
      </c>
      <c r="K17" s="8">
        <v>0.1237</v>
      </c>
      <c r="L17" s="8">
        <v>0</v>
      </c>
    </row>
    <row r="20" spans="2:12">
      <c r="B20" s="6" t="s">
        <v>145</v>
      </c>
      <c r="C20" s="17"/>
      <c r="D20" s="18"/>
      <c r="E20" s="6"/>
      <c r="F20" s="6"/>
    </row>
    <row r="24" spans="2:12" ht="13">
      <c r="B24" s="5" t="s">
        <v>86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2023-03-21T13:29:23Z</dcterms:created>
  <dcterms:modified xsi:type="dcterms:W3CDTF">2023-07-31T08:53:18Z</dcterms:modified>
  <cp:category/>
</cp:coreProperties>
</file>